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5120" windowHeight="8010" tabRatio="953" activeTab="0"/>
  </bookViews>
  <sheets>
    <sheet name="QL" sheetId="1" r:id="rId1"/>
  </sheets>
  <externalReferences>
    <externalReference r:id="rId4"/>
    <externalReference r:id="rId5"/>
  </externalReferences>
  <definedNames>
    <definedName name="Categories">'[2]Categories'!$A:$A</definedName>
    <definedName name="Categories_Delfleet">'[1]Categories'!$B:$B</definedName>
  </definedNames>
  <calcPr fullCalcOnLoad="1" refMode="R1C1"/>
</workbook>
</file>

<file path=xl/sharedStrings.xml><?xml version="1.0" encoding="utf-8"?>
<sst xmlns="http://schemas.openxmlformats.org/spreadsheetml/2006/main" count="348" uniqueCount="308">
  <si>
    <t>QC-7200/S1</t>
  </si>
  <si>
    <t>QC-7200/S5</t>
  </si>
  <si>
    <t>QC-7400/S1</t>
  </si>
  <si>
    <t>QC-7400/S5</t>
  </si>
  <si>
    <t>QP-3400/S1</t>
  </si>
  <si>
    <t>QP-3400/S2.5</t>
  </si>
  <si>
    <t>QP-3100/S1</t>
  </si>
  <si>
    <t>QH-4900/S1</t>
  </si>
  <si>
    <t>QP-3200/S1</t>
  </si>
  <si>
    <t>QH-4600/S0.33</t>
  </si>
  <si>
    <t>QF-2110/S1.8K</t>
  </si>
  <si>
    <t>QF-2220/S2.7K</t>
  </si>
  <si>
    <t>QF-2220/S1.625K</t>
  </si>
  <si>
    <t>QF-2330/S1.8K</t>
  </si>
  <si>
    <t>QP-3700/S1</t>
  </si>
  <si>
    <t>QS-5920/S0.5</t>
  </si>
  <si>
    <t>QF-2440/S1.5K</t>
  </si>
  <si>
    <t>QH-4220/S0.5</t>
  </si>
  <si>
    <t>QH-4220/S1</t>
  </si>
  <si>
    <t>QH-4220/S2.5</t>
  </si>
  <si>
    <t>QH-4230/S0.5</t>
  </si>
  <si>
    <t>QH-4420/S0.5</t>
  </si>
  <si>
    <t>QH-4420/S2.5</t>
  </si>
  <si>
    <t>QH-4430/S0.5</t>
  </si>
  <si>
    <t>QS-5210/S1</t>
  </si>
  <si>
    <t>QS-5210/S5</t>
  </si>
  <si>
    <t>QS-5220/S1</t>
  </si>
  <si>
    <t>QS-5220/S5</t>
  </si>
  <si>
    <t>QS-5230/S1</t>
  </si>
  <si>
    <t>QA-1000/S5</t>
  </si>
  <si>
    <t>QA-1110/S1</t>
  </si>
  <si>
    <t>QS-5610/S1</t>
  </si>
  <si>
    <t>QA-1710/S1</t>
  </si>
  <si>
    <t>QS-5600/S0.4</t>
  </si>
  <si>
    <t>QA-1910/S0.4</t>
  </si>
  <si>
    <t>QA-1920/S0.4</t>
  </si>
  <si>
    <t>QP-3950/S0.4</t>
  </si>
  <si>
    <t>QP-3000/S0.4</t>
  </si>
  <si>
    <t>QA-1070/S1</t>
  </si>
  <si>
    <t>QP-3900/S1</t>
  </si>
  <si>
    <t>QA-1900/S0.5</t>
  </si>
  <si>
    <t>QB-LAD100/S0.75</t>
  </si>
  <si>
    <t>QB-LAD105/S0.75</t>
  </si>
  <si>
    <t>QB-LAD129/S0.75</t>
  </si>
  <si>
    <t>QB-LAD276/S0.75</t>
  </si>
  <si>
    <t>QB-LAD280/S0.75</t>
  </si>
  <si>
    <t>QB-LAD281/S0.75</t>
  </si>
  <si>
    <t>QB-LAD371/S0.75</t>
  </si>
  <si>
    <t>QB-LAD383/S0.75</t>
  </si>
  <si>
    <t>QB-LAD385/S0.75</t>
  </si>
  <si>
    <t>QB-LAD387/S0.75</t>
  </si>
  <si>
    <t>QB-LAD419/S0.75</t>
  </si>
  <si>
    <t>QB-LAD448/S0.75</t>
  </si>
  <si>
    <t>QB-LAD460/S0.75</t>
  </si>
  <si>
    <t>QB-LAD499/S0.75</t>
  </si>
  <si>
    <t>QB-LAD602/S0.75</t>
  </si>
  <si>
    <t>QB-LAD606/S0.75</t>
  </si>
  <si>
    <t>QB-LAD626/S0.75</t>
  </si>
  <si>
    <t>QB-LAD628/S0.75</t>
  </si>
  <si>
    <t>QB-LAD630/S0.75</t>
  </si>
  <si>
    <t>QB-LAD640/S0.75</t>
  </si>
  <si>
    <t>QB-LAD690/S0.75</t>
  </si>
  <si>
    <t>QG-LAD127/S0.75</t>
  </si>
  <si>
    <t>QG-LAD180/S0.75</t>
  </si>
  <si>
    <t>QG-LAD201/S0.75</t>
  </si>
  <si>
    <t>QG-LAD202/S0.75</t>
  </si>
  <si>
    <t>QG-LAD233/S0.75</t>
  </si>
  <si>
    <t>QG-LAD377/S0.75</t>
  </si>
  <si>
    <t>QG-LAD440/S0.75</t>
  </si>
  <si>
    <t>QG-LAD601/S0.75</t>
  </si>
  <si>
    <t>QG-TOY040/S0.75</t>
  </si>
  <si>
    <t>QG-FLT1035/S0.75</t>
  </si>
  <si>
    <t>Отвердитель MS медленный</t>
  </si>
  <si>
    <t>Отвердитель MS стандартный</t>
  </si>
  <si>
    <t>Прозрачный лак MS</t>
  </si>
  <si>
    <t>Прозрачный лак HS</t>
  </si>
  <si>
    <t>2К Грунт-наполнитель</t>
  </si>
  <si>
    <t>2К Антикоррозийный грунт</t>
  </si>
  <si>
    <t>Активатор для QP-3100</t>
  </si>
  <si>
    <t>Эпоксидный грунт</t>
  </si>
  <si>
    <t>Отвердитель для QP-3200</t>
  </si>
  <si>
    <t>Доводочная шпатлевка</t>
  </si>
  <si>
    <t>Универсальная шпатлевка</t>
  </si>
  <si>
    <t>Шпатлевка со стекловолокном</t>
  </si>
  <si>
    <t>Жидкая ПЭ шпатлевка</t>
  </si>
  <si>
    <t>Разбавит. для шпатл. QP-3700</t>
  </si>
  <si>
    <t>Шпатлевка для пластиков</t>
  </si>
  <si>
    <t>Отвердитель HS стандартный</t>
  </si>
  <si>
    <t>Отвердитель HS медленный</t>
  </si>
  <si>
    <t>Разбавитель быстрый</t>
  </si>
  <si>
    <t>Разбавитель стандартный</t>
  </si>
  <si>
    <t>Разбавитель медленный</t>
  </si>
  <si>
    <t>Очиститель перед окраской</t>
  </si>
  <si>
    <t>Универсальн. обезжириватель</t>
  </si>
  <si>
    <t>Растворитель для перехода</t>
  </si>
  <si>
    <t>Добавка для перехода по "базе"</t>
  </si>
  <si>
    <t>Краска черная матовая</t>
  </si>
  <si>
    <t>Краска серебристая для дисков</t>
  </si>
  <si>
    <t>Грунт для пластиков</t>
  </si>
  <si>
    <t>1K Грунт</t>
  </si>
  <si>
    <t>Очиститель-усилитель адгезии</t>
  </si>
  <si>
    <t>Пластификатор</t>
  </si>
  <si>
    <t>Прозрачные лаки</t>
  </si>
  <si>
    <t>Грунты</t>
  </si>
  <si>
    <t>Шпатлевки</t>
  </si>
  <si>
    <t>Универсальные отвердители</t>
  </si>
  <si>
    <t>Специальные материалы</t>
  </si>
  <si>
    <t>Аэрозоли</t>
  </si>
  <si>
    <t>Система ремонта пластиков</t>
  </si>
  <si>
    <t>Базовые эмали готовых цветов</t>
  </si>
  <si>
    <t>2К акриловые эмали готовых цветов</t>
  </si>
  <si>
    <t>Универсальные растворители</t>
  </si>
  <si>
    <t>Код</t>
  </si>
  <si>
    <t>Наименование продукции</t>
  </si>
  <si>
    <t>QB-LAD230/S0.75</t>
  </si>
  <si>
    <t>QB-LAD310/S0.75</t>
  </si>
  <si>
    <t>QB-LAD331/S0.75</t>
  </si>
  <si>
    <t>QB-LAD408/S0.75</t>
  </si>
  <si>
    <t>QB-LAD487/S0.75</t>
  </si>
  <si>
    <t xml:space="preserve"> </t>
  </si>
  <si>
    <t>Кол-во в упаковке</t>
  </si>
  <si>
    <t>Фото</t>
  </si>
  <si>
    <t>Объем</t>
  </si>
  <si>
    <t>QC-7300/S1</t>
  </si>
  <si>
    <t>Экспресс-лак</t>
  </si>
  <si>
    <t>QH-4300/S0.5</t>
  </si>
  <si>
    <t>Отвердитель для QC-7300</t>
  </si>
  <si>
    <t>QB-LAD104/S0.75</t>
  </si>
  <si>
    <t>QB-LAD116/S0.75</t>
  </si>
  <si>
    <t>QB-LAD132/S0.75</t>
  </si>
  <si>
    <t>QB-LAD133/S0.75</t>
  </si>
  <si>
    <t>QB-LAD240/S0.75</t>
  </si>
  <si>
    <t>QB-LAD270/S0.75</t>
  </si>
  <si>
    <t>QB-LAD301/S0.75</t>
  </si>
  <si>
    <t>QB-LAD311/S0.75</t>
  </si>
  <si>
    <t>QB-LAD347/S0.75</t>
  </si>
  <si>
    <t>QB-LAD360/S0.75</t>
  </si>
  <si>
    <t>QB-LAD363/S0.75</t>
  </si>
  <si>
    <t>QB-LAD391/S0.75</t>
  </si>
  <si>
    <t>QB-LAD412/S0.75</t>
  </si>
  <si>
    <t>QB-LAD421/S0.75</t>
  </si>
  <si>
    <t>QB-LAD478/S0.75</t>
  </si>
  <si>
    <t>QB-LAD482/S0.75</t>
  </si>
  <si>
    <t>QB-LAD515/S0.75</t>
  </si>
  <si>
    <t>QB-LAD610/S0.75</t>
  </si>
  <si>
    <t>QB-LAD620/S0.75</t>
  </si>
  <si>
    <t>QB-LAD650/S0.75</t>
  </si>
  <si>
    <t>QB-LAD665/S0.75</t>
  </si>
  <si>
    <t>QB-LAD963/S0.75</t>
  </si>
  <si>
    <t>QB-CHE74U/S0.75</t>
  </si>
  <si>
    <t>QB-CHE92U/S0.75</t>
  </si>
  <si>
    <t>QB-CHE92L/S0.75</t>
  </si>
  <si>
    <t>QB-CHE95U/S0.75</t>
  </si>
  <si>
    <t>QB-CHE97K/S0.75</t>
  </si>
  <si>
    <t>QB-TOY1C0/S0.75</t>
  </si>
  <si>
    <t>QB-TOY199/S0.75</t>
  </si>
  <si>
    <t>QB-RENB66/S0.75</t>
  </si>
  <si>
    <t>QB-REN61G/S0.75</t>
  </si>
  <si>
    <t>QB-RENF98/S0.75</t>
  </si>
  <si>
    <t>QB-RENJ48/S0.75</t>
  </si>
  <si>
    <t>QB-HYUD01/S0.75</t>
  </si>
  <si>
    <t>QB-HYUH01/S0.75</t>
  </si>
  <si>
    <t>QB-WHT001/S0.75</t>
  </si>
  <si>
    <t>QB-BLK001/S0.75</t>
  </si>
  <si>
    <t>QB-GAZ6002M/S0.75</t>
  </si>
  <si>
    <t>QC-7300/S5</t>
  </si>
  <si>
    <t>QH-4300/S2,5</t>
  </si>
  <si>
    <t>ТРИУМФ</t>
  </si>
  <si>
    <t>КАЛИНА</t>
  </si>
  <si>
    <t>ФРАНКОНИЯ</t>
  </si>
  <si>
    <t>КОРАЛЛ</t>
  </si>
  <si>
    <t>ВИКТОРИЯ</t>
  </si>
  <si>
    <t>ВИШНЕВЫЙ САД</t>
  </si>
  <si>
    <t>МАГИЯ</t>
  </si>
  <si>
    <t>ЖЕМЧУГ</t>
  </si>
  <si>
    <t>БЕЛОЕ ОБЛАКО</t>
  </si>
  <si>
    <t>НЕФЕРТИТИ</t>
  </si>
  <si>
    <t>ПРИЗ</t>
  </si>
  <si>
    <t>МИРАЖ</t>
  </si>
  <si>
    <t>КРИСТАЛЛ</t>
  </si>
  <si>
    <t>СЕРЕБРИСТАЯ ИВА</t>
  </si>
  <si>
    <t>ВАЛЮТА</t>
  </si>
  <si>
    <t>ИГУАНА</t>
  </si>
  <si>
    <t>ЗОЛОТОЙ ЛИСТ</t>
  </si>
  <si>
    <t>ЗОЛОТО ИНКОВ</t>
  </si>
  <si>
    <t>СОЧИ</t>
  </si>
  <si>
    <t>ЦУНАМИ</t>
  </si>
  <si>
    <t>АМУЛЕТ</t>
  </si>
  <si>
    <t>НИАГАРА</t>
  </si>
  <si>
    <t>ИЗУМРУД</t>
  </si>
  <si>
    <t>ПАПИРУС</t>
  </si>
  <si>
    <t>РОБИН ГУД</t>
  </si>
  <si>
    <t>ЧАРОИТ</t>
  </si>
  <si>
    <t>РЕГАТА</t>
  </si>
  <si>
    <t>ОПАЛ</t>
  </si>
  <si>
    <t>АФАЛИНА</t>
  </si>
  <si>
    <t>РАПСОДИЯ</t>
  </si>
  <si>
    <t>АКВАМАРИН</t>
  </si>
  <si>
    <t>СЛИВА</t>
  </si>
  <si>
    <t>ЧЕРНИКА</t>
  </si>
  <si>
    <t>ЛАГУНА</t>
  </si>
  <si>
    <t>РИВЬЕРА</t>
  </si>
  <si>
    <t>ИЗАБЕЛЛА</t>
  </si>
  <si>
    <t>АВАНТЮРИН</t>
  </si>
  <si>
    <t>МЛЕЧНЫЙ ПУТЬ</t>
  </si>
  <si>
    <t>РИСЛИНГ</t>
  </si>
  <si>
    <t>МУСКАТ</t>
  </si>
  <si>
    <t>МОКРЫЙ АСФАЛЬТ</t>
  </si>
  <si>
    <t>НЕПТУН</t>
  </si>
  <si>
    <t>КВАРЦ</t>
  </si>
  <si>
    <t>СЕРЕБРИСТАЯ</t>
  </si>
  <si>
    <t>СОВИНЬОН</t>
  </si>
  <si>
    <t>КОСМОС</t>
  </si>
  <si>
    <t>СНЕЖНАЯ КОРОЛЕВА</t>
  </si>
  <si>
    <t>ЗЕЛЕНЫЙ</t>
  </si>
  <si>
    <t>SPINEL RED</t>
  </si>
  <si>
    <t>POLY SILVER</t>
  </si>
  <si>
    <t>CASHMERE BEIGE</t>
  </si>
  <si>
    <t>DOVE SILVER</t>
  </si>
  <si>
    <t>BLUE</t>
  </si>
  <si>
    <t>SILVER</t>
  </si>
  <si>
    <t>GRIS ECLIPSE NACRE</t>
  </si>
  <si>
    <t>ALBASTRU EGEE</t>
  </si>
  <si>
    <t>VERT OPALINE</t>
  </si>
  <si>
    <t>BLEU OLERON</t>
  </si>
  <si>
    <t>ЧЕРНАЯ</t>
  </si>
  <si>
    <t>ЛЕТНИЙ ПЕСОК</t>
  </si>
  <si>
    <t>БЕЛАЯ</t>
  </si>
  <si>
    <t>ЧЕРНАЯ БАЗОВАЯ</t>
  </si>
  <si>
    <t xml:space="preserve">СКАТ </t>
  </si>
  <si>
    <t>ВИШНЯ</t>
  </si>
  <si>
    <t>ГРАНАТ</t>
  </si>
  <si>
    <t>БЕЛЫЙ</t>
  </si>
  <si>
    <t>МУРЕНА</t>
  </si>
  <si>
    <t>АТЛАНТИКА</t>
  </si>
  <si>
    <t>ЧЕРНЫЙ</t>
  </si>
  <si>
    <t>TOY040 БЕЛЫЙ</t>
  </si>
  <si>
    <t>ЖЁЛТЫЙ (ТАКСИ, RAL1035)</t>
  </si>
  <si>
    <t>QP-3450/S2.5</t>
  </si>
  <si>
    <t>QP-3460/S2.5</t>
  </si>
  <si>
    <t>2К Грунт-наполнитель темно-серый</t>
  </si>
  <si>
    <t>2К Грунт-наполнитель светло-серый</t>
  </si>
  <si>
    <t>QH-4410/S0.5</t>
  </si>
  <si>
    <t>Отвердитель HS быстрый</t>
  </si>
  <si>
    <t>QH-4410/S2.5</t>
  </si>
  <si>
    <t>QP-3405/S1</t>
  </si>
  <si>
    <t>QP-3405/S2.5</t>
  </si>
  <si>
    <t>2К Грунт-наполнитель серый (G5)</t>
  </si>
  <si>
    <t>2К Грунт-наполнитель темно-серый (G7)</t>
  </si>
  <si>
    <t>QP-3407/S1</t>
  </si>
  <si>
    <t>QP-3407/S2.5</t>
  </si>
  <si>
    <t>QF-2620/S0,25K</t>
  </si>
  <si>
    <t>Универсальная шпатлевка(Universal)</t>
  </si>
  <si>
    <t>QF-2620/S1,8K</t>
  </si>
  <si>
    <t>QF-2620/S6K</t>
  </si>
  <si>
    <t>QF-2620/S0,5K</t>
  </si>
  <si>
    <t>QF-2630/S0,25K</t>
  </si>
  <si>
    <t>Шпатлевка со стекловолокном (Giass)</t>
  </si>
  <si>
    <t>QF-2630/S0,5K</t>
  </si>
  <si>
    <t>QF-2630/S1,8K</t>
  </si>
  <si>
    <t>Мелкозернистая шпатлевка (Soft)</t>
  </si>
  <si>
    <t>QF-2650/S0,25K</t>
  </si>
  <si>
    <t>QF-2650/S0,5K</t>
  </si>
  <si>
    <t>QF-2650/S1,8K</t>
  </si>
  <si>
    <t>QF-2660/S0,25K</t>
  </si>
  <si>
    <t>QF-2660/S0,5K</t>
  </si>
  <si>
    <t>QF-2660/S1,8K</t>
  </si>
  <si>
    <t>Шпатлевка с алюминиевым наполнителем (Aluminium)</t>
  </si>
  <si>
    <t>Отвердитель MS быстрый</t>
  </si>
  <si>
    <t>QH-4210/S0,2</t>
  </si>
  <si>
    <t>QH-4210/S0,5</t>
  </si>
  <si>
    <t>QH-4210/S2,5</t>
  </si>
  <si>
    <t>QH-4220/S0,2</t>
  </si>
  <si>
    <t>QH-4230/S0.2</t>
  </si>
  <si>
    <t>QH-4230/S2,5</t>
  </si>
  <si>
    <t>Антисиликоновая добавка</t>
  </si>
  <si>
    <t>QB-HYURHM/S0.75</t>
  </si>
  <si>
    <t>IRONMAN SILVER</t>
  </si>
  <si>
    <t>QB-HYUSAE/S0.75</t>
  </si>
  <si>
    <t>CARBON GREY</t>
  </si>
  <si>
    <t>QB-MER744/S0.75</t>
  </si>
  <si>
    <t>BRILLIANT SILVER</t>
  </si>
  <si>
    <t>QB-VAGLA7W/S0.75</t>
  </si>
  <si>
    <t>REFLEX SILVER</t>
  </si>
  <si>
    <t>QA-1800/S0,25</t>
  </si>
  <si>
    <t>QC-7000/S1</t>
  </si>
  <si>
    <t>Прозрачный лак Select</t>
  </si>
  <si>
    <t>QH-4000/S0.5</t>
  </si>
  <si>
    <t>Отвердитель для QС-7000</t>
  </si>
  <si>
    <t>QB-HYUR01/S0.75</t>
  </si>
  <si>
    <t>МАЛИНА</t>
  </si>
  <si>
    <t>Розничная цена Евро</t>
  </si>
  <si>
    <t>Розничная цена Рубль</t>
  </si>
  <si>
    <t>курс</t>
  </si>
  <si>
    <t>Цена со скидкой  Рубль</t>
  </si>
  <si>
    <t>скидка</t>
  </si>
  <si>
    <t>8 (495)  741-58-79
8 (495)  683-56-19
8 (926)  610-73-55
8 (963)  711-19-42</t>
  </si>
  <si>
    <t>Прозрачные лаки КОМПЛЕКТ</t>
  </si>
  <si>
    <t>Прозрачный лак MS 1л + 0,5 QH-4220/S0.5</t>
  </si>
  <si>
    <t>Прозрачный лак MS 5л + 2,5 QH-4220/S2.5</t>
  </si>
  <si>
    <t>Прозрачный лак HS 1л+ 0,5 QH-4420/S0.5</t>
  </si>
  <si>
    <t>Прозрачный лак HS 5л + 2,5 QH-4420/S2.5</t>
  </si>
  <si>
    <t>Экспресс-лак 1л + 0,5QH-4300/S0.5</t>
  </si>
  <si>
    <t>Экспресс-лак 5л + 2,5 QH-4300/S2.5</t>
  </si>
  <si>
    <t>Прозрачный лак Select 1л+ 0,5 QH-4000/S0.5</t>
  </si>
  <si>
    <t>QP-3400/S2</t>
  </si>
  <si>
    <t>2К Грунт-наполнитель комплект + 0,2 QH-4220/S0,2</t>
  </si>
  <si>
    <t>Выбрали? Звоните: 8 (495)  741-58-79
Напоминаем Вам о возможности сделать заказ через сайт www.promiks.ru.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</si>
</sst>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"/>
    <numFmt numFmtId="174" formatCode="0.0000000"/>
    <numFmt numFmtId="175" formatCode="#,##0.000"/>
    <numFmt numFmtId="176" formatCode="0.0%"/>
    <numFmt numFmtId="177" formatCode="0.000%"/>
    <numFmt numFmtId="178" formatCode="0.0000%"/>
    <numFmt numFmtId="179" formatCode="0.00000%"/>
    <numFmt numFmtId="180" formatCode="0.00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F_-;\-* #,##0.00\ _F_-;_-* &quot;-&quot;??\ _F_-;_-@_-"/>
    <numFmt numFmtId="186" formatCode="#,##0.0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8.25"/>
      <color indexed="20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9"/>
      <name val="Arial"/>
      <family val="0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 Cyr"/>
      <family val="0"/>
    </font>
    <font>
      <sz val="9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name val="Cambria"/>
      <family val="1"/>
    </font>
    <font>
      <b/>
      <sz val="12"/>
      <name val="Cambria"/>
      <family val="1"/>
    </font>
    <font>
      <sz val="9"/>
      <name val="Cambria"/>
      <family val="1"/>
    </font>
    <font>
      <sz val="10"/>
      <name val="Cambria"/>
      <family val="1"/>
    </font>
    <font>
      <sz val="11"/>
      <name val="Cambria"/>
      <family val="1"/>
    </font>
    <font>
      <b/>
      <sz val="10"/>
      <color indexed="10"/>
      <name val="Cambria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" fillId="0" borderId="0">
      <alignment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Fill="1" applyAlignment="1">
      <alignment/>
    </xf>
    <xf numFmtId="1" fontId="35" fillId="24" borderId="10" xfId="54" applyNumberFormat="1" applyFont="1" applyFill="1" applyBorder="1" applyAlignment="1">
      <alignment horizontal="center" vertical="top" wrapText="1"/>
      <protection/>
    </xf>
    <xf numFmtId="0" fontId="8" fillId="24" borderId="10" xfId="0" applyFont="1" applyFill="1" applyBorder="1" applyAlignment="1">
      <alignment/>
    </xf>
    <xf numFmtId="1" fontId="13" fillId="24" borderId="10" xfId="0" applyNumberFormat="1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34" fillId="24" borderId="10" xfId="0" applyFont="1" applyFill="1" applyBorder="1" applyAlignment="1">
      <alignment horizontal="left"/>
    </xf>
    <xf numFmtId="0" fontId="35" fillId="24" borderId="10" xfId="0" applyFont="1" applyFill="1" applyBorder="1" applyAlignment="1">
      <alignment/>
    </xf>
    <xf numFmtId="0" fontId="35" fillId="24" borderId="10" xfId="0" applyFont="1" applyFill="1" applyBorder="1" applyAlignment="1">
      <alignment wrapText="1"/>
    </xf>
    <xf numFmtId="0" fontId="35" fillId="24" borderId="10" xfId="0" applyFont="1" applyFill="1" applyBorder="1" applyAlignment="1">
      <alignment horizontal="center" wrapText="1"/>
    </xf>
    <xf numFmtId="0" fontId="35" fillId="24" borderId="10" xfId="0" applyFont="1" applyFill="1" applyBorder="1" applyAlignment="1">
      <alignment horizontal="center"/>
    </xf>
    <xf numFmtId="1" fontId="35" fillId="24" borderId="10" xfId="0" applyNumberFormat="1" applyFont="1" applyFill="1" applyBorder="1" applyAlignment="1">
      <alignment horizontal="center" wrapText="1"/>
    </xf>
    <xf numFmtId="1" fontId="35" fillId="24" borderId="10" xfId="54" applyNumberFormat="1" applyFont="1" applyFill="1" applyBorder="1" applyAlignment="1">
      <alignment horizontal="center" vertical="top"/>
      <protection/>
    </xf>
    <xf numFmtId="1" fontId="35" fillId="24" borderId="10" xfId="54" applyNumberFormat="1" applyFont="1" applyFill="1" applyBorder="1" applyAlignment="1">
      <alignment horizontal="center" vertical="center" wrapText="1"/>
      <protection/>
    </xf>
    <xf numFmtId="1" fontId="35" fillId="24" borderId="10" xfId="54" applyNumberFormat="1" applyFont="1" applyFill="1" applyBorder="1" applyAlignment="1">
      <alignment horizontal="center"/>
      <protection/>
    </xf>
    <xf numFmtId="0" fontId="35" fillId="24" borderId="10" xfId="0" applyFont="1" applyFill="1" applyBorder="1" applyAlignment="1">
      <alignment/>
    </xf>
    <xf numFmtId="0" fontId="35" fillId="24" borderId="10" xfId="0" applyFont="1" applyFill="1" applyBorder="1" applyAlignment="1">
      <alignment horizontal="left" vertical="center"/>
    </xf>
    <xf numFmtId="2" fontId="35" fillId="24" borderId="10" xfId="0" applyNumberFormat="1" applyFont="1" applyFill="1" applyBorder="1" applyAlignment="1">
      <alignment horizontal="center" wrapText="1"/>
    </xf>
    <xf numFmtId="0" fontId="35" fillId="24" borderId="10" xfId="0" applyFont="1" applyFill="1" applyBorder="1" applyAlignment="1">
      <alignment horizontal="left" wrapText="1"/>
    </xf>
    <xf numFmtId="0" fontId="35" fillId="24" borderId="10" xfId="0" applyFont="1" applyFill="1" applyBorder="1" applyAlignment="1">
      <alignment horizontal="left"/>
    </xf>
    <xf numFmtId="1" fontId="32" fillId="7" borderId="10" xfId="54" applyNumberFormat="1" applyFont="1" applyFill="1" applyBorder="1" applyAlignment="1">
      <alignment horizontal="center" vertical="center" wrapText="1"/>
      <protection/>
    </xf>
    <xf numFmtId="2" fontId="32" fillId="7" borderId="10" xfId="54" applyNumberFormat="1" applyFont="1" applyFill="1" applyBorder="1" applyAlignment="1">
      <alignment horizontal="center" vertical="center" wrapText="1"/>
      <protection/>
    </xf>
    <xf numFmtId="2" fontId="37" fillId="24" borderId="10" xfId="0" applyNumberFormat="1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1" fontId="32" fillId="24" borderId="12" xfId="54" applyNumberFormat="1" applyFont="1" applyFill="1" applyBorder="1" applyAlignment="1">
      <alignment horizontal="center" vertical="center" wrapText="1"/>
      <protection/>
    </xf>
    <xf numFmtId="1" fontId="32" fillId="24" borderId="13" xfId="54" applyNumberFormat="1" applyFont="1" applyFill="1" applyBorder="1" applyAlignment="1">
      <alignment horizontal="center" vertical="center" wrapText="1"/>
      <protection/>
    </xf>
    <xf numFmtId="2" fontId="32" fillId="24" borderId="10" xfId="54" applyNumberFormat="1" applyFont="1" applyFill="1" applyBorder="1" applyAlignment="1">
      <alignment horizontal="center" vertical="center" wrapText="1"/>
      <protection/>
    </xf>
    <xf numFmtId="2" fontId="32" fillId="22" borderId="10" xfId="54" applyNumberFormat="1" applyFont="1" applyFill="1" applyBorder="1" applyAlignment="1">
      <alignment horizontal="center" vertical="center" wrapText="1"/>
      <protection/>
    </xf>
    <xf numFmtId="2" fontId="32" fillId="22" borderId="11" xfId="54" applyNumberFormat="1" applyFont="1" applyFill="1" applyBorder="1" applyAlignment="1">
      <alignment horizontal="center" vertical="center" wrapText="1"/>
      <protection/>
    </xf>
    <xf numFmtId="4" fontId="32" fillId="24" borderId="10" xfId="0" applyNumberFormat="1" applyFont="1" applyFill="1" applyBorder="1" applyAlignment="1">
      <alignment horizontal="center" wrapText="1"/>
    </xf>
    <xf numFmtId="0" fontId="32" fillId="22" borderId="11" xfId="54" applyNumberFormat="1" applyFont="1" applyFill="1" applyBorder="1" applyAlignment="1">
      <alignment horizontal="center" vertical="center" wrapText="1"/>
      <protection/>
    </xf>
    <xf numFmtId="4" fontId="35" fillId="24" borderId="10" xfId="0" applyNumberFormat="1" applyFont="1" applyFill="1" applyBorder="1" applyAlignment="1">
      <alignment horizontal="center" wrapText="1"/>
    </xf>
    <xf numFmtId="0" fontId="7" fillId="24" borderId="12" xfId="55" applyFont="1" applyFill="1" applyBorder="1" applyAlignment="1">
      <alignment vertical="center"/>
      <protection/>
    </xf>
    <xf numFmtId="0" fontId="7" fillId="24" borderId="13" xfId="55" applyFont="1" applyFill="1" applyBorder="1" applyAlignment="1">
      <alignment vertical="center"/>
      <protection/>
    </xf>
    <xf numFmtId="0" fontId="35" fillId="24" borderId="10" xfId="0" applyFont="1" applyFill="1" applyBorder="1" applyAlignment="1">
      <alignment horizontal="center"/>
    </xf>
    <xf numFmtId="0" fontId="33" fillId="24" borderId="12" xfId="0" applyFont="1" applyFill="1" applyBorder="1" applyAlignment="1">
      <alignment horizontal="center" wrapText="1"/>
    </xf>
    <xf numFmtId="0" fontId="33" fillId="24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1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0" fontId="35" fillId="24" borderId="10" xfId="0" applyFont="1" applyFill="1" applyBorder="1" applyAlignment="1">
      <alignment/>
    </xf>
    <xf numFmtId="0" fontId="36" fillId="24" borderId="10" xfId="0" applyFont="1" applyFill="1" applyBorder="1" applyAlignment="1">
      <alignment/>
    </xf>
    <xf numFmtId="0" fontId="35" fillId="24" borderId="10" xfId="0" applyFont="1" applyFill="1" applyBorder="1" applyAlignment="1">
      <alignment horizont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44" fontId="7" fillId="24" borderId="13" xfId="44" applyFont="1" applyFill="1" applyBorder="1" applyAlignment="1">
      <alignment horizontal="center" vertical="center" wrapText="1"/>
    </xf>
    <xf numFmtId="44" fontId="7" fillId="24" borderId="13" xfId="44" applyFont="1" applyFill="1" applyBorder="1" applyAlignment="1">
      <alignment horizontal="center" vertical="center"/>
    </xf>
    <xf numFmtId="44" fontId="7" fillId="24" borderId="11" xfId="44" applyFont="1" applyFill="1" applyBorder="1" applyAlignment="1">
      <alignment horizontal="center" vertical="center"/>
    </xf>
    <xf numFmtId="0" fontId="34" fillId="24" borderId="10" xfId="0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_SKU Tot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1762125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0"/>
          <a:ext cx="3000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ППГ Индастриз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342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Россия, Москва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Севастопольский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пр-т, 56А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оф.2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Тел./факс: +7 495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779-3131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www.ppgrefinish.com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76750" y="0"/>
          <a:ext cx="1162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Официальный дистрибьютор: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Адрес :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Телефон/факс: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www.</a:t>
          </a:r>
        </a:p>
      </xdr:txBody>
    </xdr:sp>
    <xdr:clientData/>
  </xdr:twoCellAnchor>
  <xdr:twoCellAnchor editAs="oneCell">
    <xdr:from>
      <xdr:col>9</xdr:col>
      <xdr:colOff>133350</xdr:colOff>
      <xdr:row>87</xdr:row>
      <xdr:rowOff>57150</xdr:rowOff>
    </xdr:from>
    <xdr:to>
      <xdr:col>9</xdr:col>
      <xdr:colOff>447675</xdr:colOff>
      <xdr:row>91</xdr:row>
      <xdr:rowOff>152400</xdr:rowOff>
    </xdr:to>
    <xdr:pic>
      <xdr:nvPicPr>
        <xdr:cNvPr id="3" name="Picture 225" descr="QS-5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10600" y="17497425"/>
          <a:ext cx="3143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36</xdr:row>
      <xdr:rowOff>47625</xdr:rowOff>
    </xdr:from>
    <xdr:to>
      <xdr:col>9</xdr:col>
      <xdr:colOff>600075</xdr:colOff>
      <xdr:row>38</xdr:row>
      <xdr:rowOff>66675</xdr:rowOff>
    </xdr:to>
    <xdr:pic>
      <xdr:nvPicPr>
        <xdr:cNvPr id="4" name="Picture 226" descr="01_Stopper-2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8201025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4</xdr:row>
      <xdr:rowOff>247650</xdr:rowOff>
    </xdr:from>
    <xdr:to>
      <xdr:col>9</xdr:col>
      <xdr:colOff>800100</xdr:colOff>
      <xdr:row>9</xdr:row>
      <xdr:rowOff>114300</xdr:rowOff>
    </xdr:to>
    <xdr:pic>
      <xdr:nvPicPr>
        <xdr:cNvPr id="5" name="Picture 228" descr="1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2257425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9</xdr:row>
      <xdr:rowOff>0</xdr:rowOff>
    </xdr:from>
    <xdr:to>
      <xdr:col>9</xdr:col>
      <xdr:colOff>457200</xdr:colOff>
      <xdr:row>12</xdr:row>
      <xdr:rowOff>28575</xdr:rowOff>
    </xdr:to>
    <xdr:pic>
      <xdr:nvPicPr>
        <xdr:cNvPr id="6" name="Picture 227" descr="19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82025" y="3000375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24</xdr:row>
      <xdr:rowOff>161925</xdr:rowOff>
    </xdr:from>
    <xdr:to>
      <xdr:col>9</xdr:col>
      <xdr:colOff>638175</xdr:colOff>
      <xdr:row>28</xdr:row>
      <xdr:rowOff>171450</xdr:rowOff>
    </xdr:to>
    <xdr:pic>
      <xdr:nvPicPr>
        <xdr:cNvPr id="7" name="Picture 229" descr="370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43925" y="6029325"/>
          <a:ext cx="5715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75</xdr:row>
      <xdr:rowOff>38100</xdr:rowOff>
    </xdr:from>
    <xdr:to>
      <xdr:col>9</xdr:col>
      <xdr:colOff>561975</xdr:colOff>
      <xdr:row>79</xdr:row>
      <xdr:rowOff>95250</xdr:rowOff>
    </xdr:to>
    <xdr:pic>
      <xdr:nvPicPr>
        <xdr:cNvPr id="8" name="Picture 230" descr="19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15154275"/>
          <a:ext cx="4857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123825</xdr:colOff>
      <xdr:row>92</xdr:row>
      <xdr:rowOff>295275</xdr:rowOff>
    </xdr:from>
    <xdr:to>
      <xdr:col>9</xdr:col>
      <xdr:colOff>476250</xdr:colOff>
      <xdr:row>96</xdr:row>
      <xdr:rowOff>19050</xdr:rowOff>
    </xdr:to>
    <xdr:pic>
      <xdr:nvPicPr>
        <xdr:cNvPr id="9" name="Picture 231" descr="19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01075" y="18592800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108</xdr:row>
      <xdr:rowOff>38100</xdr:rowOff>
    </xdr:from>
    <xdr:to>
      <xdr:col>9</xdr:col>
      <xdr:colOff>628650</xdr:colOff>
      <xdr:row>112</xdr:row>
      <xdr:rowOff>38100</xdr:rowOff>
    </xdr:to>
    <xdr:pic>
      <xdr:nvPicPr>
        <xdr:cNvPr id="10" name="Picture 233" descr="bazovie_emali_QL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34400" y="21326475"/>
          <a:ext cx="5715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619125</xdr:colOff>
      <xdr:row>0</xdr:row>
      <xdr:rowOff>981075</xdr:rowOff>
    </xdr:to>
    <xdr:pic>
      <xdr:nvPicPr>
        <xdr:cNvPr id="11" name="Picture 234" descr="quickline для прайса"/>
        <xdr:cNvPicPr preferRelativeResize="1">
          <a:picLocks noChangeAspect="1"/>
        </xdr:cNvPicPr>
      </xdr:nvPicPr>
      <xdr:blipFill>
        <a:blip r:embed="rId7"/>
        <a:srcRect b="17599"/>
        <a:stretch>
          <a:fillRect/>
        </a:stretch>
      </xdr:blipFill>
      <xdr:spPr>
        <a:xfrm>
          <a:off x="0" y="0"/>
          <a:ext cx="7000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80</xdr:row>
      <xdr:rowOff>95250</xdr:rowOff>
    </xdr:from>
    <xdr:to>
      <xdr:col>9</xdr:col>
      <xdr:colOff>628650</xdr:colOff>
      <xdr:row>84</xdr:row>
      <xdr:rowOff>104775</xdr:rowOff>
    </xdr:to>
    <xdr:pic>
      <xdr:nvPicPr>
        <xdr:cNvPr id="12" name="Picture 235" descr="1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00" y="16068675"/>
          <a:ext cx="5334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83</xdr:row>
      <xdr:rowOff>57150</xdr:rowOff>
    </xdr:from>
    <xdr:to>
      <xdr:col>9</xdr:col>
      <xdr:colOff>495300</xdr:colOff>
      <xdr:row>86</xdr:row>
      <xdr:rowOff>85725</xdr:rowOff>
    </xdr:to>
    <xdr:pic>
      <xdr:nvPicPr>
        <xdr:cNvPr id="13" name="Picture 236" descr="19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20125" y="16678275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64</xdr:row>
      <xdr:rowOff>28575</xdr:rowOff>
    </xdr:from>
    <xdr:to>
      <xdr:col>9</xdr:col>
      <xdr:colOff>590550</xdr:colOff>
      <xdr:row>67</xdr:row>
      <xdr:rowOff>152400</xdr:rowOff>
    </xdr:to>
    <xdr:pic>
      <xdr:nvPicPr>
        <xdr:cNvPr id="14" name="Picture 238" descr="4220-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96300" y="13115925"/>
          <a:ext cx="5715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58</xdr:row>
      <xdr:rowOff>123825</xdr:rowOff>
    </xdr:from>
    <xdr:to>
      <xdr:col>9</xdr:col>
      <xdr:colOff>514350</xdr:colOff>
      <xdr:row>62</xdr:row>
      <xdr:rowOff>38100</xdr:rowOff>
    </xdr:to>
    <xdr:pic>
      <xdr:nvPicPr>
        <xdr:cNvPr id="15" name="Picture 237" descr="42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82025" y="12182475"/>
          <a:ext cx="409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170</xdr:row>
      <xdr:rowOff>28575</xdr:rowOff>
    </xdr:from>
    <xdr:to>
      <xdr:col>9</xdr:col>
      <xdr:colOff>628650</xdr:colOff>
      <xdr:row>174</xdr:row>
      <xdr:rowOff>9525</xdr:rowOff>
    </xdr:to>
    <xdr:pic>
      <xdr:nvPicPr>
        <xdr:cNvPr id="16" name="Picture 240" descr="akrilovie_emali_QL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34400" y="321087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177</xdr:row>
      <xdr:rowOff>0</xdr:rowOff>
    </xdr:from>
    <xdr:to>
      <xdr:col>9</xdr:col>
      <xdr:colOff>590550</xdr:colOff>
      <xdr:row>177</xdr:row>
      <xdr:rowOff>257175</xdr:rowOff>
    </xdr:to>
    <xdr:pic>
      <xdr:nvPicPr>
        <xdr:cNvPr id="17" name="Picture 242" descr="Quickline"/>
        <xdr:cNvPicPr preferRelativeResize="1">
          <a:picLocks noChangeAspect="1"/>
        </xdr:cNvPicPr>
      </xdr:nvPicPr>
      <xdr:blipFill>
        <a:blip r:embed="rId11"/>
        <a:srcRect b="15625"/>
        <a:stretch>
          <a:fillRect/>
        </a:stretch>
      </xdr:blipFill>
      <xdr:spPr>
        <a:xfrm>
          <a:off x="8496300" y="33280350"/>
          <a:ext cx="571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12</xdr:row>
      <xdr:rowOff>266700</xdr:rowOff>
    </xdr:from>
    <xdr:to>
      <xdr:col>9</xdr:col>
      <xdr:colOff>742950</xdr:colOff>
      <xdr:row>17</xdr:row>
      <xdr:rowOff>133350</xdr:rowOff>
    </xdr:to>
    <xdr:pic>
      <xdr:nvPicPr>
        <xdr:cNvPr id="18" name="Picture 228" descr="10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86800" y="3781425"/>
          <a:ext cx="533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104775</xdr:colOff>
      <xdr:row>17</xdr:row>
      <xdr:rowOff>0</xdr:rowOff>
    </xdr:from>
    <xdr:to>
      <xdr:col>9</xdr:col>
      <xdr:colOff>457200</xdr:colOff>
      <xdr:row>20</xdr:row>
      <xdr:rowOff>28575</xdr:rowOff>
    </xdr:to>
    <xdr:pic>
      <xdr:nvPicPr>
        <xdr:cNvPr id="19" name="Picture 227" descr="190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82025" y="4505325"/>
          <a:ext cx="3524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MOWD0101\Refinish\data\PPG\Marketing\Prices\Sales%20prices\2006\PPG%20Belarus%20Prices%20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MOWD0101\Refinish\Users\cre7992\Desktop\Roman%20Maximov\D\Price%20lists\Price_List%20Selemix%20Istra%20(Ac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tron&amp;Envirobase"/>
      <sheetName val="Delfleet"/>
      <sheetName val="Categories"/>
    </sheetNames>
    <sheetDataSet>
      <sheetData sheetId="2">
        <row r="1">
          <cell r="B1" t="str">
            <v>Additives</v>
          </cell>
        </row>
        <row r="2">
          <cell r="B2" t="str">
            <v>Basics</v>
          </cell>
        </row>
        <row r="3">
          <cell r="B3" t="str">
            <v>Binders</v>
          </cell>
        </row>
        <row r="4">
          <cell r="B4" t="str">
            <v>Clearcoats</v>
          </cell>
        </row>
        <row r="5">
          <cell r="B5" t="str">
            <v>Hardeners</v>
          </cell>
        </row>
        <row r="6">
          <cell r="B6" t="str">
            <v>Primers</v>
          </cell>
        </row>
        <row r="7">
          <cell r="B7" t="str">
            <v>Ready Mixes</v>
          </cell>
        </row>
        <row r="8">
          <cell r="B8" t="str">
            <v>Thinners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egories"/>
      <sheetName val="Selemix EUR"/>
    </sheetNames>
    <sheetDataSet>
      <sheetData sheetId="0">
        <row r="1">
          <cell r="A1" t="str">
            <v>Additives</v>
          </cell>
        </row>
        <row r="2">
          <cell r="A2" t="str">
            <v>Basics</v>
          </cell>
        </row>
        <row r="3">
          <cell r="A3" t="str">
            <v>Binders</v>
          </cell>
        </row>
        <row r="4">
          <cell r="A4" t="str">
            <v>Hardeners</v>
          </cell>
        </row>
        <row r="5">
          <cell r="A5" t="str">
            <v>Primers</v>
          </cell>
        </row>
        <row r="6">
          <cell r="A6" t="str">
            <v>Ready Mixes</v>
          </cell>
        </row>
        <row r="7">
          <cell r="A7" t="str">
            <v>Thinners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8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F5" sqref="F5"/>
    </sheetView>
  </sheetViews>
  <sheetFormatPr defaultColWidth="9.140625" defaultRowHeight="5.25" customHeight="1"/>
  <cols>
    <col min="1" max="1" width="18.57421875" style="10" customWidth="1"/>
    <col min="2" max="2" width="48.57421875" style="10" customWidth="1"/>
    <col min="3" max="3" width="8.00390625" style="10" customWidth="1"/>
    <col min="4" max="4" width="9.421875" style="11" customWidth="1"/>
    <col min="5" max="5" width="11.140625" style="12" customWidth="1"/>
    <col min="6" max="6" width="15.7109375" style="12" customWidth="1"/>
    <col min="7" max="7" width="15.57421875" style="12" customWidth="1"/>
    <col min="8" max="8" width="15.7109375" style="12" hidden="1" customWidth="1"/>
    <col min="9" max="9" width="0.13671875" style="12" customWidth="1"/>
    <col min="10" max="10" width="15.7109375" style="10" customWidth="1"/>
    <col min="11" max="16384" width="9.140625" style="1" customWidth="1"/>
  </cols>
  <sheetData>
    <row r="1" spans="1:10" ht="78" customHeight="1">
      <c r="A1" s="40" t="s">
        <v>119</v>
      </c>
      <c r="B1" s="41"/>
      <c r="C1" s="41"/>
      <c r="D1" s="41"/>
      <c r="E1" s="41"/>
      <c r="F1" s="41"/>
      <c r="G1" s="55" t="s">
        <v>296</v>
      </c>
      <c r="H1" s="56"/>
      <c r="I1" s="56"/>
      <c r="J1" s="57"/>
    </row>
    <row r="2" spans="1:10" ht="39.75" customHeight="1">
      <c r="A2" s="27" t="s">
        <v>112</v>
      </c>
      <c r="B2" s="27" t="s">
        <v>113</v>
      </c>
      <c r="C2" s="27" t="s">
        <v>122</v>
      </c>
      <c r="D2" s="27" t="s">
        <v>120</v>
      </c>
      <c r="E2" s="28" t="s">
        <v>291</v>
      </c>
      <c r="F2" s="28" t="s">
        <v>292</v>
      </c>
      <c r="G2" s="28" t="s">
        <v>294</v>
      </c>
      <c r="H2" s="28"/>
      <c r="I2" s="28"/>
      <c r="J2" s="28" t="s">
        <v>121</v>
      </c>
    </row>
    <row r="3" spans="1:10" ht="20.25" customHeight="1">
      <c r="A3" s="32"/>
      <c r="B3" s="33"/>
      <c r="C3" s="33"/>
      <c r="D3" s="33"/>
      <c r="E3" s="35" t="s">
        <v>293</v>
      </c>
      <c r="F3" s="36">
        <v>75</v>
      </c>
      <c r="G3" s="36"/>
      <c r="H3" s="36"/>
      <c r="I3" s="36"/>
      <c r="J3" s="34"/>
    </row>
    <row r="4" spans="1:10" ht="20.25" customHeight="1">
      <c r="A4" s="32"/>
      <c r="B4" s="33"/>
      <c r="C4" s="33"/>
      <c r="D4" s="33"/>
      <c r="E4" s="35"/>
      <c r="F4" s="36" t="s">
        <v>295</v>
      </c>
      <c r="G4" s="38">
        <v>10</v>
      </c>
      <c r="H4" s="38">
        <f>1-G4/100</f>
        <v>0.9</v>
      </c>
      <c r="I4" s="36"/>
      <c r="J4" s="34"/>
    </row>
    <row r="5" spans="1:10" s="2" customFormat="1" ht="24" customHeight="1">
      <c r="A5" s="43" t="s">
        <v>102</v>
      </c>
      <c r="B5" s="46"/>
      <c r="C5" s="46"/>
      <c r="D5" s="46"/>
      <c r="E5" s="47"/>
      <c r="F5" s="30"/>
      <c r="G5" s="30"/>
      <c r="H5" s="30"/>
      <c r="I5" s="30"/>
      <c r="J5" s="13"/>
    </row>
    <row r="6" spans="1:10" ht="13.5" customHeight="1">
      <c r="A6" s="14" t="s">
        <v>0</v>
      </c>
      <c r="B6" s="15" t="s">
        <v>74</v>
      </c>
      <c r="C6" s="16">
        <v>1</v>
      </c>
      <c r="D6" s="9">
        <v>6</v>
      </c>
      <c r="E6" s="29">
        <v>13.95</v>
      </c>
      <c r="F6" s="37">
        <f>E6*I6</f>
        <v>1046.25</v>
      </c>
      <c r="G6" s="37">
        <f>F6*H6</f>
        <v>941.625</v>
      </c>
      <c r="H6" s="37">
        <f>H4</f>
        <v>0.9</v>
      </c>
      <c r="I6" s="29">
        <f>F3</f>
        <v>75</v>
      </c>
      <c r="J6" s="42"/>
    </row>
    <row r="7" spans="1:10" ht="13.5" customHeight="1">
      <c r="A7" s="14" t="s">
        <v>1</v>
      </c>
      <c r="B7" s="15" t="s">
        <v>74</v>
      </c>
      <c r="C7" s="16">
        <v>5</v>
      </c>
      <c r="D7" s="9">
        <v>2</v>
      </c>
      <c r="E7" s="29">
        <v>63.4</v>
      </c>
      <c r="F7" s="37">
        <f aca="true" t="shared" si="0" ref="F7:F79">E7*I7</f>
        <v>4755</v>
      </c>
      <c r="G7" s="37">
        <f aca="true" t="shared" si="1" ref="G7:G79">F7*H7</f>
        <v>4279.5</v>
      </c>
      <c r="H7" s="39">
        <f>H6</f>
        <v>0.9</v>
      </c>
      <c r="I7" s="29">
        <f>I6</f>
        <v>75</v>
      </c>
      <c r="J7" s="42"/>
    </row>
    <row r="8" spans="1:10" ht="13.5" customHeight="1">
      <c r="A8" s="14" t="s">
        <v>2</v>
      </c>
      <c r="B8" s="15" t="s">
        <v>75</v>
      </c>
      <c r="C8" s="16">
        <v>1</v>
      </c>
      <c r="D8" s="9">
        <v>6</v>
      </c>
      <c r="E8" s="29">
        <v>15.1</v>
      </c>
      <c r="F8" s="37">
        <f t="shared" si="0"/>
        <v>1132.5</v>
      </c>
      <c r="G8" s="37">
        <f t="shared" si="1"/>
        <v>1019.25</v>
      </c>
      <c r="H8" s="39">
        <f aca="true" t="shared" si="2" ref="H8:H80">H7</f>
        <v>0.9</v>
      </c>
      <c r="I8" s="29">
        <f aca="true" t="shared" si="3" ref="I8:I80">I7</f>
        <v>75</v>
      </c>
      <c r="J8" s="42"/>
    </row>
    <row r="9" spans="1:10" ht="13.5" customHeight="1">
      <c r="A9" s="14" t="s">
        <v>3</v>
      </c>
      <c r="B9" s="15" t="s">
        <v>75</v>
      </c>
      <c r="C9" s="16">
        <v>5</v>
      </c>
      <c r="D9" s="9">
        <v>2</v>
      </c>
      <c r="E9" s="29">
        <v>68.69</v>
      </c>
      <c r="F9" s="37">
        <f t="shared" si="0"/>
        <v>5151.75</v>
      </c>
      <c r="G9" s="37">
        <f t="shared" si="1"/>
        <v>4636.575</v>
      </c>
      <c r="H9" s="39">
        <f t="shared" si="2"/>
        <v>0.9</v>
      </c>
      <c r="I9" s="29">
        <f t="shared" si="3"/>
        <v>75</v>
      </c>
      <c r="J9" s="42"/>
    </row>
    <row r="10" spans="1:10" ht="13.5" customHeight="1">
      <c r="A10" s="14" t="s">
        <v>123</v>
      </c>
      <c r="B10" s="15" t="s">
        <v>124</v>
      </c>
      <c r="C10" s="16">
        <v>1</v>
      </c>
      <c r="D10" s="9">
        <v>6</v>
      </c>
      <c r="E10" s="24">
        <v>14.62</v>
      </c>
      <c r="F10" s="37">
        <f t="shared" si="0"/>
        <v>1096.5</v>
      </c>
      <c r="G10" s="37">
        <f t="shared" si="1"/>
        <v>986.85</v>
      </c>
      <c r="H10" s="39">
        <f t="shared" si="2"/>
        <v>0.9</v>
      </c>
      <c r="I10" s="29">
        <f t="shared" si="3"/>
        <v>75</v>
      </c>
      <c r="J10" s="17"/>
    </row>
    <row r="11" spans="1:10" ht="13.5" customHeight="1">
      <c r="A11" s="14" t="s">
        <v>165</v>
      </c>
      <c r="B11" s="15" t="s">
        <v>124</v>
      </c>
      <c r="C11" s="16">
        <v>5</v>
      </c>
      <c r="D11" s="9">
        <v>2</v>
      </c>
      <c r="E11" s="24">
        <v>70.91</v>
      </c>
      <c r="F11" s="37">
        <f t="shared" si="0"/>
        <v>5318.25</v>
      </c>
      <c r="G11" s="37">
        <f t="shared" si="1"/>
        <v>4786.425</v>
      </c>
      <c r="H11" s="39">
        <f t="shared" si="2"/>
        <v>0.9</v>
      </c>
      <c r="I11" s="29">
        <f t="shared" si="3"/>
        <v>75</v>
      </c>
      <c r="J11" s="17"/>
    </row>
    <row r="12" spans="1:11" ht="13.5" customHeight="1">
      <c r="A12" s="14" t="s">
        <v>285</v>
      </c>
      <c r="B12" s="15" t="s">
        <v>286</v>
      </c>
      <c r="C12" s="16">
        <v>1</v>
      </c>
      <c r="D12" s="9">
        <v>6</v>
      </c>
      <c r="E12" s="24">
        <v>9.45</v>
      </c>
      <c r="F12" s="37">
        <f t="shared" si="0"/>
        <v>708.75</v>
      </c>
      <c r="G12" s="37">
        <f t="shared" si="1"/>
        <v>637.875</v>
      </c>
      <c r="H12" s="39">
        <f t="shared" si="2"/>
        <v>0.9</v>
      </c>
      <c r="I12" s="29">
        <f t="shared" si="3"/>
        <v>75</v>
      </c>
      <c r="J12" s="17"/>
      <c r="K12" s="8"/>
    </row>
    <row r="13" spans="1:11" ht="24" customHeight="1">
      <c r="A13" s="43" t="s">
        <v>297</v>
      </c>
      <c r="B13" s="46"/>
      <c r="C13" s="46"/>
      <c r="D13" s="46"/>
      <c r="E13" s="47"/>
      <c r="F13" s="30"/>
      <c r="G13" s="30"/>
      <c r="H13" s="30"/>
      <c r="I13" s="29">
        <f t="shared" si="3"/>
        <v>75</v>
      </c>
      <c r="J13" s="13"/>
      <c r="K13" s="8"/>
    </row>
    <row r="14" spans="1:11" ht="13.5" customHeight="1">
      <c r="A14" s="14" t="s">
        <v>0</v>
      </c>
      <c r="B14" s="15" t="s">
        <v>298</v>
      </c>
      <c r="C14" s="16">
        <v>1</v>
      </c>
      <c r="D14" s="9">
        <v>6</v>
      </c>
      <c r="E14" s="29">
        <v>23.71</v>
      </c>
      <c r="F14" s="37">
        <f>E14*I14</f>
        <v>1778.25</v>
      </c>
      <c r="G14" s="37">
        <f>F14*H14</f>
        <v>1600.425</v>
      </c>
      <c r="H14" s="37">
        <f>H12</f>
        <v>0.9</v>
      </c>
      <c r="I14" s="29">
        <f t="shared" si="3"/>
        <v>75</v>
      </c>
      <c r="J14" s="42"/>
      <c r="K14" s="8"/>
    </row>
    <row r="15" spans="1:11" ht="13.5" customHeight="1">
      <c r="A15" s="14" t="s">
        <v>1</v>
      </c>
      <c r="B15" s="15" t="s">
        <v>299</v>
      </c>
      <c r="C15" s="16">
        <v>5</v>
      </c>
      <c r="D15" s="9">
        <v>2</v>
      </c>
      <c r="E15" s="29">
        <v>107.7</v>
      </c>
      <c r="F15" s="37">
        <f aca="true" t="shared" si="4" ref="F15:F20">E15*I15</f>
        <v>8077.5</v>
      </c>
      <c r="G15" s="37">
        <f aca="true" t="shared" si="5" ref="G15:G20">F15*H15</f>
        <v>7269.75</v>
      </c>
      <c r="H15" s="39">
        <f aca="true" t="shared" si="6" ref="H15:H20">H14</f>
        <v>0.9</v>
      </c>
      <c r="I15" s="29">
        <f t="shared" si="3"/>
        <v>75</v>
      </c>
      <c r="J15" s="42"/>
      <c r="K15" s="8"/>
    </row>
    <row r="16" spans="1:11" ht="13.5" customHeight="1">
      <c r="A16" s="14" t="s">
        <v>2</v>
      </c>
      <c r="B16" s="15" t="s">
        <v>300</v>
      </c>
      <c r="C16" s="16">
        <v>1</v>
      </c>
      <c r="D16" s="9">
        <v>6</v>
      </c>
      <c r="E16" s="29">
        <v>26.62</v>
      </c>
      <c r="F16" s="37">
        <f t="shared" si="4"/>
        <v>1996.5</v>
      </c>
      <c r="G16" s="37">
        <f t="shared" si="5"/>
        <v>1796.8500000000001</v>
      </c>
      <c r="H16" s="39">
        <f t="shared" si="6"/>
        <v>0.9</v>
      </c>
      <c r="I16" s="29">
        <f t="shared" si="3"/>
        <v>75</v>
      </c>
      <c r="J16" s="42"/>
      <c r="K16" s="8"/>
    </row>
    <row r="17" spans="1:11" ht="13.5" customHeight="1">
      <c r="A17" s="14" t="s">
        <v>3</v>
      </c>
      <c r="B17" s="15" t="s">
        <v>301</v>
      </c>
      <c r="C17" s="16">
        <v>5</v>
      </c>
      <c r="D17" s="9">
        <v>2</v>
      </c>
      <c r="E17" s="29">
        <v>120.92</v>
      </c>
      <c r="F17" s="37">
        <f t="shared" si="4"/>
        <v>9069</v>
      </c>
      <c r="G17" s="37">
        <f t="shared" si="5"/>
        <v>8162.1</v>
      </c>
      <c r="H17" s="39">
        <f t="shared" si="6"/>
        <v>0.9</v>
      </c>
      <c r="I17" s="29">
        <f t="shared" si="3"/>
        <v>75</v>
      </c>
      <c r="J17" s="42"/>
      <c r="K17" s="8"/>
    </row>
    <row r="18" spans="1:11" ht="13.5" customHeight="1">
      <c r="A18" s="14" t="s">
        <v>123</v>
      </c>
      <c r="B18" s="15" t="s">
        <v>302</v>
      </c>
      <c r="C18" s="16">
        <v>1</v>
      </c>
      <c r="D18" s="9">
        <v>6</v>
      </c>
      <c r="E18" s="24">
        <v>24.21</v>
      </c>
      <c r="F18" s="37">
        <f t="shared" si="4"/>
        <v>1815.75</v>
      </c>
      <c r="G18" s="37">
        <f t="shared" si="5"/>
        <v>1634.175</v>
      </c>
      <c r="H18" s="39">
        <f t="shared" si="6"/>
        <v>0.9</v>
      </c>
      <c r="I18" s="29">
        <f t="shared" si="3"/>
        <v>75</v>
      </c>
      <c r="J18" s="17"/>
      <c r="K18" s="8"/>
    </row>
    <row r="19" spans="1:11" ht="13.5" customHeight="1">
      <c r="A19" s="14" t="s">
        <v>165</v>
      </c>
      <c r="B19" s="15" t="s">
        <v>303</v>
      </c>
      <c r="C19" s="16">
        <v>5</v>
      </c>
      <c r="D19" s="9">
        <v>2</v>
      </c>
      <c r="E19" s="24">
        <v>115.88</v>
      </c>
      <c r="F19" s="37">
        <f t="shared" si="4"/>
        <v>8691</v>
      </c>
      <c r="G19" s="37">
        <f t="shared" si="5"/>
        <v>7821.900000000001</v>
      </c>
      <c r="H19" s="39">
        <f t="shared" si="6"/>
        <v>0.9</v>
      </c>
      <c r="I19" s="29">
        <f t="shared" si="3"/>
        <v>75</v>
      </c>
      <c r="J19" s="17"/>
      <c r="K19" s="8"/>
    </row>
    <row r="20" spans="1:11" ht="13.5" customHeight="1">
      <c r="A20" s="14" t="s">
        <v>285</v>
      </c>
      <c r="B20" s="15" t="s">
        <v>304</v>
      </c>
      <c r="C20" s="16">
        <v>1</v>
      </c>
      <c r="D20" s="9">
        <v>6</v>
      </c>
      <c r="E20" s="24">
        <v>16.48</v>
      </c>
      <c r="F20" s="37">
        <f t="shared" si="4"/>
        <v>1236</v>
      </c>
      <c r="G20" s="37">
        <f t="shared" si="5"/>
        <v>1112.4</v>
      </c>
      <c r="H20" s="39">
        <f t="shared" si="6"/>
        <v>0.9</v>
      </c>
      <c r="I20" s="29">
        <f t="shared" si="3"/>
        <v>75</v>
      </c>
      <c r="J20" s="17"/>
      <c r="K20" s="8"/>
    </row>
    <row r="21" spans="1:10" s="2" customFormat="1" ht="24" customHeight="1">
      <c r="A21" s="43" t="s">
        <v>103</v>
      </c>
      <c r="B21" s="44"/>
      <c r="C21" s="44"/>
      <c r="D21" s="44"/>
      <c r="E21" s="45"/>
      <c r="F21" s="37">
        <f t="shared" si="0"/>
        <v>0</v>
      </c>
      <c r="G21" s="37">
        <f t="shared" si="1"/>
        <v>0</v>
      </c>
      <c r="H21" s="39">
        <f>H12</f>
        <v>0.9</v>
      </c>
      <c r="I21" s="29">
        <f>I12</f>
        <v>75</v>
      </c>
      <c r="J21" s="13"/>
    </row>
    <row r="22" spans="1:10" ht="14.25" customHeight="1">
      <c r="A22" s="14" t="s">
        <v>4</v>
      </c>
      <c r="B22" s="15" t="s">
        <v>76</v>
      </c>
      <c r="C22" s="16">
        <v>1</v>
      </c>
      <c r="D22" s="9">
        <v>3</v>
      </c>
      <c r="E22" s="24">
        <v>12.99</v>
      </c>
      <c r="F22" s="37">
        <f t="shared" si="0"/>
        <v>974.25</v>
      </c>
      <c r="G22" s="37">
        <f t="shared" si="1"/>
        <v>876.825</v>
      </c>
      <c r="H22" s="39">
        <f t="shared" si="2"/>
        <v>0.9</v>
      </c>
      <c r="I22" s="29">
        <f t="shared" si="3"/>
        <v>75</v>
      </c>
      <c r="J22" s="50"/>
    </row>
    <row r="23" spans="1:10" ht="14.25" customHeight="1">
      <c r="A23" s="14" t="s">
        <v>305</v>
      </c>
      <c r="B23" s="15" t="s">
        <v>306</v>
      </c>
      <c r="C23" s="16">
        <v>1</v>
      </c>
      <c r="D23" s="9">
        <v>3</v>
      </c>
      <c r="E23" s="24">
        <v>18.71</v>
      </c>
      <c r="F23" s="37">
        <f>E23*I23</f>
        <v>1403.25</v>
      </c>
      <c r="G23" s="37">
        <f>F23*H23</f>
        <v>1262.925</v>
      </c>
      <c r="H23" s="39">
        <f t="shared" si="2"/>
        <v>0.9</v>
      </c>
      <c r="I23" s="29">
        <f t="shared" si="3"/>
        <v>75</v>
      </c>
      <c r="J23" s="50"/>
    </row>
    <row r="24" spans="1:10" ht="14.25" customHeight="1">
      <c r="A24" s="14" t="s">
        <v>5</v>
      </c>
      <c r="B24" s="15" t="s">
        <v>76</v>
      </c>
      <c r="C24" s="16">
        <v>2.5</v>
      </c>
      <c r="D24" s="9">
        <v>2</v>
      </c>
      <c r="E24" s="24">
        <v>30.4</v>
      </c>
      <c r="F24" s="37">
        <f t="shared" si="0"/>
        <v>2280</v>
      </c>
      <c r="G24" s="37">
        <f t="shared" si="1"/>
        <v>2052</v>
      </c>
      <c r="H24" s="39">
        <f>H22</f>
        <v>0.9</v>
      </c>
      <c r="I24" s="29">
        <f>I22</f>
        <v>75</v>
      </c>
      <c r="J24" s="50"/>
    </row>
    <row r="25" spans="1:11" ht="14.25" customHeight="1">
      <c r="A25" s="14" t="s">
        <v>245</v>
      </c>
      <c r="B25" s="15" t="s">
        <v>247</v>
      </c>
      <c r="C25" s="16">
        <v>1</v>
      </c>
      <c r="D25" s="9">
        <v>3</v>
      </c>
      <c r="E25" s="24">
        <v>12.08</v>
      </c>
      <c r="F25" s="37">
        <f t="shared" si="0"/>
        <v>906</v>
      </c>
      <c r="G25" s="37">
        <f t="shared" si="1"/>
        <v>815.4</v>
      </c>
      <c r="H25" s="39">
        <f t="shared" si="2"/>
        <v>0.9</v>
      </c>
      <c r="I25" s="29">
        <f t="shared" si="3"/>
        <v>75</v>
      </c>
      <c r="J25" s="50"/>
      <c r="K25" s="8"/>
    </row>
    <row r="26" spans="1:11" ht="14.25" customHeight="1">
      <c r="A26" s="14" t="s">
        <v>246</v>
      </c>
      <c r="B26" s="15" t="s">
        <v>247</v>
      </c>
      <c r="C26" s="16">
        <v>2.5</v>
      </c>
      <c r="D26" s="9">
        <v>2</v>
      </c>
      <c r="E26" s="24">
        <v>28.41</v>
      </c>
      <c r="F26" s="37">
        <f t="shared" si="0"/>
        <v>2130.75</v>
      </c>
      <c r="G26" s="37">
        <f t="shared" si="1"/>
        <v>1917.675</v>
      </c>
      <c r="H26" s="39">
        <f t="shared" si="2"/>
        <v>0.9</v>
      </c>
      <c r="I26" s="29">
        <f t="shared" si="3"/>
        <v>75</v>
      </c>
      <c r="J26" s="50"/>
      <c r="K26" s="8"/>
    </row>
    <row r="27" spans="1:11" ht="14.25" customHeight="1">
      <c r="A27" s="14" t="s">
        <v>249</v>
      </c>
      <c r="B27" s="15" t="s">
        <v>248</v>
      </c>
      <c r="C27" s="16">
        <v>1</v>
      </c>
      <c r="D27" s="9">
        <v>3</v>
      </c>
      <c r="E27" s="24">
        <v>12.08</v>
      </c>
      <c r="F27" s="37">
        <f t="shared" si="0"/>
        <v>906</v>
      </c>
      <c r="G27" s="37">
        <f t="shared" si="1"/>
        <v>815.4</v>
      </c>
      <c r="H27" s="39">
        <f t="shared" si="2"/>
        <v>0.9</v>
      </c>
      <c r="I27" s="29">
        <f t="shared" si="3"/>
        <v>75</v>
      </c>
      <c r="J27" s="50"/>
      <c r="K27" s="8"/>
    </row>
    <row r="28" spans="1:11" ht="14.25" customHeight="1">
      <c r="A28" s="14" t="s">
        <v>250</v>
      </c>
      <c r="B28" s="15" t="s">
        <v>248</v>
      </c>
      <c r="C28" s="16">
        <v>2.5</v>
      </c>
      <c r="D28" s="9">
        <v>2</v>
      </c>
      <c r="E28" s="24">
        <v>28.41</v>
      </c>
      <c r="F28" s="37">
        <f t="shared" si="0"/>
        <v>2130.75</v>
      </c>
      <c r="G28" s="37">
        <f t="shared" si="1"/>
        <v>1917.675</v>
      </c>
      <c r="H28" s="39">
        <f t="shared" si="2"/>
        <v>0.9</v>
      </c>
      <c r="I28" s="29">
        <f t="shared" si="3"/>
        <v>75</v>
      </c>
      <c r="J28" s="50"/>
      <c r="K28" s="8"/>
    </row>
    <row r="29" spans="1:10" s="7" customFormat="1" ht="14.25" customHeight="1">
      <c r="A29" s="14" t="s">
        <v>238</v>
      </c>
      <c r="B29" s="14" t="s">
        <v>241</v>
      </c>
      <c r="C29" s="16">
        <v>2.5</v>
      </c>
      <c r="D29" s="18">
        <v>2</v>
      </c>
      <c r="E29" s="24">
        <v>29.8</v>
      </c>
      <c r="F29" s="37">
        <f t="shared" si="0"/>
        <v>2235</v>
      </c>
      <c r="G29" s="37">
        <f t="shared" si="1"/>
        <v>2011.5</v>
      </c>
      <c r="H29" s="39">
        <f t="shared" si="2"/>
        <v>0.9</v>
      </c>
      <c r="I29" s="29">
        <f t="shared" si="3"/>
        <v>75</v>
      </c>
      <c r="J29" s="50"/>
    </row>
    <row r="30" spans="1:10" s="7" customFormat="1" ht="14.25" customHeight="1">
      <c r="A30" s="14" t="s">
        <v>239</v>
      </c>
      <c r="B30" s="14" t="s">
        <v>240</v>
      </c>
      <c r="C30" s="16">
        <v>2.5</v>
      </c>
      <c r="D30" s="18">
        <v>2</v>
      </c>
      <c r="E30" s="24">
        <v>29.8</v>
      </c>
      <c r="F30" s="37">
        <f t="shared" si="0"/>
        <v>2235</v>
      </c>
      <c r="G30" s="37">
        <f t="shared" si="1"/>
        <v>2011.5</v>
      </c>
      <c r="H30" s="39">
        <f t="shared" si="2"/>
        <v>0.9</v>
      </c>
      <c r="I30" s="29">
        <f t="shared" si="3"/>
        <v>75</v>
      </c>
      <c r="J30" s="50"/>
    </row>
    <row r="31" spans="1:10" ht="14.25" customHeight="1">
      <c r="A31" s="14" t="s">
        <v>6</v>
      </c>
      <c r="B31" s="15" t="s">
        <v>77</v>
      </c>
      <c r="C31" s="16">
        <v>1</v>
      </c>
      <c r="D31" s="9">
        <v>3</v>
      </c>
      <c r="E31" s="24">
        <v>17.03</v>
      </c>
      <c r="F31" s="37">
        <f t="shared" si="0"/>
        <v>1277.25</v>
      </c>
      <c r="G31" s="37">
        <f t="shared" si="1"/>
        <v>1149.525</v>
      </c>
      <c r="H31" s="39">
        <f t="shared" si="2"/>
        <v>0.9</v>
      </c>
      <c r="I31" s="29">
        <f t="shared" si="3"/>
        <v>75</v>
      </c>
      <c r="J31" s="50"/>
    </row>
    <row r="32" spans="1:10" ht="14.25" customHeight="1">
      <c r="A32" s="14" t="s">
        <v>7</v>
      </c>
      <c r="B32" s="15" t="s">
        <v>78</v>
      </c>
      <c r="C32" s="16">
        <v>1</v>
      </c>
      <c r="D32" s="9">
        <v>3</v>
      </c>
      <c r="E32" s="24">
        <v>11</v>
      </c>
      <c r="F32" s="37">
        <f t="shared" si="0"/>
        <v>825</v>
      </c>
      <c r="G32" s="37">
        <f t="shared" si="1"/>
        <v>742.5</v>
      </c>
      <c r="H32" s="39">
        <f t="shared" si="2"/>
        <v>0.9</v>
      </c>
      <c r="I32" s="29">
        <f t="shared" si="3"/>
        <v>75</v>
      </c>
      <c r="J32" s="50"/>
    </row>
    <row r="33" spans="1:10" ht="14.25" customHeight="1">
      <c r="A33" s="14" t="s">
        <v>8</v>
      </c>
      <c r="B33" s="15" t="s">
        <v>79</v>
      </c>
      <c r="C33" s="16">
        <v>1</v>
      </c>
      <c r="D33" s="9">
        <v>3</v>
      </c>
      <c r="E33" s="24">
        <v>17.03</v>
      </c>
      <c r="F33" s="37">
        <f t="shared" si="0"/>
        <v>1277.25</v>
      </c>
      <c r="G33" s="37">
        <f t="shared" si="1"/>
        <v>1149.525</v>
      </c>
      <c r="H33" s="39">
        <f t="shared" si="2"/>
        <v>0.9</v>
      </c>
      <c r="I33" s="29">
        <f t="shared" si="3"/>
        <v>75</v>
      </c>
      <c r="J33" s="50"/>
    </row>
    <row r="34" spans="1:10" ht="14.25" customHeight="1">
      <c r="A34" s="14" t="s">
        <v>9</v>
      </c>
      <c r="B34" s="15" t="s">
        <v>80</v>
      </c>
      <c r="C34" s="16">
        <v>0.33</v>
      </c>
      <c r="D34" s="9">
        <v>6</v>
      </c>
      <c r="E34" s="24">
        <v>7.25</v>
      </c>
      <c r="F34" s="37">
        <f t="shared" si="0"/>
        <v>543.75</v>
      </c>
      <c r="G34" s="37">
        <f t="shared" si="1"/>
        <v>489.375</v>
      </c>
      <c r="H34" s="39">
        <f t="shared" si="2"/>
        <v>0.9</v>
      </c>
      <c r="I34" s="29">
        <f t="shared" si="3"/>
        <v>75</v>
      </c>
      <c r="J34" s="50"/>
    </row>
    <row r="35" spans="1:10" s="2" customFormat="1" ht="24" customHeight="1">
      <c r="A35" s="43" t="s">
        <v>104</v>
      </c>
      <c r="B35" s="44"/>
      <c r="C35" s="44"/>
      <c r="D35" s="44"/>
      <c r="E35" s="45"/>
      <c r="F35" s="37">
        <f t="shared" si="0"/>
        <v>0</v>
      </c>
      <c r="G35" s="37">
        <f t="shared" si="1"/>
        <v>0</v>
      </c>
      <c r="H35" s="39">
        <f t="shared" si="2"/>
        <v>0.9</v>
      </c>
      <c r="I35" s="29">
        <f t="shared" si="3"/>
        <v>75</v>
      </c>
      <c r="J35" s="13"/>
    </row>
    <row r="36" spans="1:10" ht="13.5" customHeight="1">
      <c r="A36" s="14" t="s">
        <v>10</v>
      </c>
      <c r="B36" s="15" t="s">
        <v>81</v>
      </c>
      <c r="C36" s="16">
        <v>1.8</v>
      </c>
      <c r="D36" s="9">
        <v>8</v>
      </c>
      <c r="E36" s="24">
        <v>13.56</v>
      </c>
      <c r="F36" s="37">
        <f t="shared" si="0"/>
        <v>1017</v>
      </c>
      <c r="G36" s="37">
        <f t="shared" si="1"/>
        <v>915.3000000000001</v>
      </c>
      <c r="H36" s="39">
        <f t="shared" si="2"/>
        <v>0.9</v>
      </c>
      <c r="I36" s="29">
        <f t="shared" si="3"/>
        <v>75</v>
      </c>
      <c r="J36" s="58"/>
    </row>
    <row r="37" spans="1:10" ht="13.5" customHeight="1">
      <c r="A37" s="14" t="s">
        <v>12</v>
      </c>
      <c r="B37" s="15" t="s">
        <v>82</v>
      </c>
      <c r="C37" s="16">
        <v>1.625</v>
      </c>
      <c r="D37" s="9">
        <v>8</v>
      </c>
      <c r="E37" s="24">
        <v>10.91</v>
      </c>
      <c r="F37" s="37">
        <f t="shared" si="0"/>
        <v>818.25</v>
      </c>
      <c r="G37" s="37">
        <f t="shared" si="1"/>
        <v>736.4250000000001</v>
      </c>
      <c r="H37" s="39">
        <f t="shared" si="2"/>
        <v>0.9</v>
      </c>
      <c r="I37" s="29">
        <f t="shared" si="3"/>
        <v>75</v>
      </c>
      <c r="J37" s="51"/>
    </row>
    <row r="38" spans="1:10" ht="13.5" customHeight="1">
      <c r="A38" s="14" t="s">
        <v>11</v>
      </c>
      <c r="B38" s="15" t="s">
        <v>82</v>
      </c>
      <c r="C38" s="16">
        <v>2.7</v>
      </c>
      <c r="D38" s="9">
        <v>4</v>
      </c>
      <c r="E38" s="24">
        <v>14.06</v>
      </c>
      <c r="F38" s="37">
        <f t="shared" si="0"/>
        <v>1054.5</v>
      </c>
      <c r="G38" s="37">
        <f t="shared" si="1"/>
        <v>949.0500000000001</v>
      </c>
      <c r="H38" s="39">
        <f t="shared" si="2"/>
        <v>0.9</v>
      </c>
      <c r="I38" s="29">
        <f t="shared" si="3"/>
        <v>75</v>
      </c>
      <c r="J38" s="51"/>
    </row>
    <row r="39" spans="1:11" ht="13.5" customHeight="1">
      <c r="A39" s="14" t="s">
        <v>251</v>
      </c>
      <c r="B39" s="15" t="s">
        <v>252</v>
      </c>
      <c r="C39" s="16">
        <v>0.25</v>
      </c>
      <c r="D39" s="9">
        <v>24</v>
      </c>
      <c r="E39" s="24">
        <v>2.2</v>
      </c>
      <c r="F39" s="37">
        <f t="shared" si="0"/>
        <v>165</v>
      </c>
      <c r="G39" s="37">
        <f t="shared" si="1"/>
        <v>148.5</v>
      </c>
      <c r="H39" s="39">
        <f t="shared" si="2"/>
        <v>0.9</v>
      </c>
      <c r="I39" s="29">
        <f t="shared" si="3"/>
        <v>75</v>
      </c>
      <c r="J39" s="51"/>
      <c r="K39" s="8"/>
    </row>
    <row r="40" spans="1:11" ht="13.5" customHeight="1">
      <c r="A40" s="14" t="s">
        <v>255</v>
      </c>
      <c r="B40" s="15" t="s">
        <v>252</v>
      </c>
      <c r="C40" s="16">
        <v>0.5</v>
      </c>
      <c r="D40" s="9">
        <v>12</v>
      </c>
      <c r="E40" s="24">
        <v>3.16</v>
      </c>
      <c r="F40" s="37">
        <f t="shared" si="0"/>
        <v>237</v>
      </c>
      <c r="G40" s="37">
        <f t="shared" si="1"/>
        <v>213.3</v>
      </c>
      <c r="H40" s="39">
        <f t="shared" si="2"/>
        <v>0.9</v>
      </c>
      <c r="I40" s="29">
        <f t="shared" si="3"/>
        <v>75</v>
      </c>
      <c r="J40" s="51"/>
      <c r="K40" s="8"/>
    </row>
    <row r="41" spans="1:11" ht="13.5" customHeight="1">
      <c r="A41" s="14" t="s">
        <v>253</v>
      </c>
      <c r="B41" s="15" t="s">
        <v>252</v>
      </c>
      <c r="C41" s="16">
        <v>1.8</v>
      </c>
      <c r="D41" s="9">
        <v>6</v>
      </c>
      <c r="E41" s="24">
        <v>8.65</v>
      </c>
      <c r="F41" s="37">
        <f t="shared" si="0"/>
        <v>648.75</v>
      </c>
      <c r="G41" s="37">
        <f t="shared" si="1"/>
        <v>583.875</v>
      </c>
      <c r="H41" s="39">
        <f t="shared" si="2"/>
        <v>0.9</v>
      </c>
      <c r="I41" s="29">
        <f t="shared" si="3"/>
        <v>75</v>
      </c>
      <c r="J41" s="51"/>
      <c r="K41" s="8"/>
    </row>
    <row r="42" spans="1:11" ht="13.5" customHeight="1">
      <c r="A42" s="14" t="s">
        <v>254</v>
      </c>
      <c r="B42" s="15" t="s">
        <v>252</v>
      </c>
      <c r="C42" s="16">
        <v>6</v>
      </c>
      <c r="D42" s="9">
        <v>1</v>
      </c>
      <c r="E42" s="24">
        <v>26.83</v>
      </c>
      <c r="F42" s="37">
        <f t="shared" si="0"/>
        <v>2012.2499999999998</v>
      </c>
      <c r="G42" s="37">
        <f t="shared" si="1"/>
        <v>1811.0249999999999</v>
      </c>
      <c r="H42" s="39">
        <f t="shared" si="2"/>
        <v>0.9</v>
      </c>
      <c r="I42" s="29">
        <f t="shared" si="3"/>
        <v>75</v>
      </c>
      <c r="J42" s="51"/>
      <c r="K42" s="8"/>
    </row>
    <row r="43" spans="1:11" ht="13.5" customHeight="1">
      <c r="A43" s="14" t="s">
        <v>256</v>
      </c>
      <c r="B43" s="15" t="s">
        <v>257</v>
      </c>
      <c r="C43" s="16">
        <v>0.25</v>
      </c>
      <c r="D43" s="9">
        <v>24</v>
      </c>
      <c r="E43" s="24">
        <v>2.69</v>
      </c>
      <c r="F43" s="37">
        <f t="shared" si="0"/>
        <v>201.75</v>
      </c>
      <c r="G43" s="37">
        <f t="shared" si="1"/>
        <v>181.57500000000002</v>
      </c>
      <c r="H43" s="39">
        <f t="shared" si="2"/>
        <v>0.9</v>
      </c>
      <c r="I43" s="29">
        <f t="shared" si="3"/>
        <v>75</v>
      </c>
      <c r="J43" s="51"/>
      <c r="K43" s="8"/>
    </row>
    <row r="44" spans="1:11" ht="13.5" customHeight="1">
      <c r="A44" s="14" t="s">
        <v>258</v>
      </c>
      <c r="B44" s="15" t="s">
        <v>257</v>
      </c>
      <c r="C44" s="16">
        <v>0.5</v>
      </c>
      <c r="D44" s="9">
        <v>12</v>
      </c>
      <c r="E44" s="24">
        <v>4.17</v>
      </c>
      <c r="F44" s="37">
        <f t="shared" si="0"/>
        <v>312.75</v>
      </c>
      <c r="G44" s="37">
        <f t="shared" si="1"/>
        <v>281.475</v>
      </c>
      <c r="H44" s="39">
        <f t="shared" si="2"/>
        <v>0.9</v>
      </c>
      <c r="I44" s="29">
        <f t="shared" si="3"/>
        <v>75</v>
      </c>
      <c r="J44" s="51"/>
      <c r="K44" s="8"/>
    </row>
    <row r="45" spans="1:11" ht="13.5" customHeight="1">
      <c r="A45" s="14" t="s">
        <v>259</v>
      </c>
      <c r="B45" s="15" t="s">
        <v>257</v>
      </c>
      <c r="C45" s="16">
        <v>1.8</v>
      </c>
      <c r="D45" s="9">
        <v>6</v>
      </c>
      <c r="E45" s="24">
        <v>10.14</v>
      </c>
      <c r="F45" s="37">
        <f t="shared" si="0"/>
        <v>760.5</v>
      </c>
      <c r="G45" s="37">
        <f t="shared" si="1"/>
        <v>684.45</v>
      </c>
      <c r="H45" s="39">
        <f t="shared" si="2"/>
        <v>0.9</v>
      </c>
      <c r="I45" s="29">
        <f t="shared" si="3"/>
        <v>75</v>
      </c>
      <c r="J45" s="51"/>
      <c r="K45" s="8"/>
    </row>
    <row r="46" spans="1:11" ht="13.5" customHeight="1">
      <c r="A46" s="14" t="s">
        <v>261</v>
      </c>
      <c r="B46" s="15" t="s">
        <v>260</v>
      </c>
      <c r="C46" s="16">
        <v>0.25</v>
      </c>
      <c r="D46" s="9">
        <v>24</v>
      </c>
      <c r="E46" s="24">
        <v>2.38</v>
      </c>
      <c r="F46" s="37">
        <f t="shared" si="0"/>
        <v>178.5</v>
      </c>
      <c r="G46" s="37">
        <f t="shared" si="1"/>
        <v>160.65</v>
      </c>
      <c r="H46" s="39">
        <f t="shared" si="2"/>
        <v>0.9</v>
      </c>
      <c r="I46" s="29">
        <f t="shared" si="3"/>
        <v>75</v>
      </c>
      <c r="J46" s="51"/>
      <c r="K46" s="8"/>
    </row>
    <row r="47" spans="1:11" ht="13.5" customHeight="1">
      <c r="A47" s="14" t="s">
        <v>262</v>
      </c>
      <c r="B47" s="15" t="s">
        <v>260</v>
      </c>
      <c r="C47" s="16">
        <v>0.5</v>
      </c>
      <c r="D47" s="9">
        <v>12</v>
      </c>
      <c r="E47" s="24">
        <v>3.59</v>
      </c>
      <c r="F47" s="37">
        <f t="shared" si="0"/>
        <v>269.25</v>
      </c>
      <c r="G47" s="37">
        <f t="shared" si="1"/>
        <v>242.32500000000002</v>
      </c>
      <c r="H47" s="39">
        <f t="shared" si="2"/>
        <v>0.9</v>
      </c>
      <c r="I47" s="29">
        <f t="shared" si="3"/>
        <v>75</v>
      </c>
      <c r="J47" s="51"/>
      <c r="K47" s="8"/>
    </row>
    <row r="48" spans="1:11" ht="13.5" customHeight="1">
      <c r="A48" s="14" t="s">
        <v>263</v>
      </c>
      <c r="B48" s="15" t="s">
        <v>260</v>
      </c>
      <c r="C48" s="16">
        <v>1.8</v>
      </c>
      <c r="D48" s="9">
        <v>6</v>
      </c>
      <c r="E48" s="24">
        <v>9.41</v>
      </c>
      <c r="F48" s="37">
        <f t="shared" si="0"/>
        <v>705.75</v>
      </c>
      <c r="G48" s="37">
        <f t="shared" si="1"/>
        <v>635.1750000000001</v>
      </c>
      <c r="H48" s="39">
        <f t="shared" si="2"/>
        <v>0.9</v>
      </c>
      <c r="I48" s="29">
        <f t="shared" si="3"/>
        <v>75</v>
      </c>
      <c r="J48" s="51"/>
      <c r="K48" s="8"/>
    </row>
    <row r="49" spans="1:11" ht="13.5" customHeight="1">
      <c r="A49" s="14" t="s">
        <v>264</v>
      </c>
      <c r="B49" s="15" t="s">
        <v>267</v>
      </c>
      <c r="C49" s="16">
        <v>0.25</v>
      </c>
      <c r="D49" s="9">
        <v>24</v>
      </c>
      <c r="E49" s="24">
        <v>2.8</v>
      </c>
      <c r="F49" s="37">
        <f t="shared" si="0"/>
        <v>210</v>
      </c>
      <c r="G49" s="37">
        <f t="shared" si="1"/>
        <v>189</v>
      </c>
      <c r="H49" s="39">
        <f t="shared" si="2"/>
        <v>0.9</v>
      </c>
      <c r="I49" s="29">
        <f t="shared" si="3"/>
        <v>75</v>
      </c>
      <c r="J49" s="51"/>
      <c r="K49" s="8"/>
    </row>
    <row r="50" spans="1:11" ht="13.5" customHeight="1">
      <c r="A50" s="14" t="s">
        <v>265</v>
      </c>
      <c r="B50" s="15" t="s">
        <v>267</v>
      </c>
      <c r="C50" s="16">
        <v>0.5</v>
      </c>
      <c r="D50" s="9">
        <v>12</v>
      </c>
      <c r="E50" s="24">
        <v>4.65</v>
      </c>
      <c r="F50" s="37">
        <f t="shared" si="0"/>
        <v>348.75</v>
      </c>
      <c r="G50" s="37">
        <f t="shared" si="1"/>
        <v>313.875</v>
      </c>
      <c r="H50" s="39">
        <f t="shared" si="2"/>
        <v>0.9</v>
      </c>
      <c r="I50" s="29">
        <f t="shared" si="3"/>
        <v>75</v>
      </c>
      <c r="J50" s="51"/>
      <c r="K50" s="8"/>
    </row>
    <row r="51" spans="1:11" ht="13.5" customHeight="1">
      <c r="A51" s="14" t="s">
        <v>266</v>
      </c>
      <c r="B51" s="15" t="s">
        <v>267</v>
      </c>
      <c r="C51" s="16">
        <v>1.8</v>
      </c>
      <c r="D51" s="9">
        <v>6</v>
      </c>
      <c r="E51" s="24">
        <v>11.03</v>
      </c>
      <c r="F51" s="37">
        <f t="shared" si="0"/>
        <v>827.25</v>
      </c>
      <c r="G51" s="37">
        <f t="shared" si="1"/>
        <v>744.525</v>
      </c>
      <c r="H51" s="39">
        <f t="shared" si="2"/>
        <v>0.9</v>
      </c>
      <c r="I51" s="29">
        <f t="shared" si="3"/>
        <v>75</v>
      </c>
      <c r="J51" s="51"/>
      <c r="K51" s="8"/>
    </row>
    <row r="52" spans="1:10" ht="13.5" customHeight="1">
      <c r="A52" s="14" t="s">
        <v>13</v>
      </c>
      <c r="B52" s="15" t="s">
        <v>83</v>
      </c>
      <c r="C52" s="16">
        <v>1.8</v>
      </c>
      <c r="D52" s="9">
        <v>6</v>
      </c>
      <c r="E52" s="24">
        <v>13.29</v>
      </c>
      <c r="F52" s="37">
        <f t="shared" si="0"/>
        <v>996.7499999999999</v>
      </c>
      <c r="G52" s="37">
        <f t="shared" si="1"/>
        <v>897.0749999999999</v>
      </c>
      <c r="H52" s="39">
        <f t="shared" si="2"/>
        <v>0.9</v>
      </c>
      <c r="I52" s="29">
        <f t="shared" si="3"/>
        <v>75</v>
      </c>
      <c r="J52" s="51"/>
    </row>
    <row r="53" spans="1:10" ht="13.5" customHeight="1">
      <c r="A53" s="14" t="s">
        <v>14</v>
      </c>
      <c r="B53" s="15" t="s">
        <v>84</v>
      </c>
      <c r="C53" s="16">
        <v>1</v>
      </c>
      <c r="D53" s="9">
        <v>3</v>
      </c>
      <c r="E53" s="24">
        <v>16.57</v>
      </c>
      <c r="F53" s="37">
        <f t="shared" si="0"/>
        <v>1242.75</v>
      </c>
      <c r="G53" s="37">
        <f t="shared" si="1"/>
        <v>1118.4750000000001</v>
      </c>
      <c r="H53" s="39">
        <f t="shared" si="2"/>
        <v>0.9</v>
      </c>
      <c r="I53" s="29">
        <f t="shared" si="3"/>
        <v>75</v>
      </c>
      <c r="J53" s="51"/>
    </row>
    <row r="54" spans="1:10" ht="13.5" customHeight="1">
      <c r="A54" s="14" t="s">
        <v>15</v>
      </c>
      <c r="B54" s="15" t="s">
        <v>85</v>
      </c>
      <c r="C54" s="16">
        <v>0.5</v>
      </c>
      <c r="D54" s="9">
        <v>6</v>
      </c>
      <c r="E54" s="24">
        <v>3.29</v>
      </c>
      <c r="F54" s="37">
        <f t="shared" si="0"/>
        <v>246.75</v>
      </c>
      <c r="G54" s="37">
        <f t="shared" si="1"/>
        <v>222.07500000000002</v>
      </c>
      <c r="H54" s="39">
        <f t="shared" si="2"/>
        <v>0.9</v>
      </c>
      <c r="I54" s="29">
        <f t="shared" si="3"/>
        <v>75</v>
      </c>
      <c r="J54" s="51"/>
    </row>
    <row r="55" spans="1:10" ht="13.5" customHeight="1">
      <c r="A55" s="14" t="s">
        <v>16</v>
      </c>
      <c r="B55" s="15" t="s">
        <v>86</v>
      </c>
      <c r="C55" s="16">
        <v>1.5</v>
      </c>
      <c r="D55" s="9">
        <v>6</v>
      </c>
      <c r="E55" s="24">
        <v>13.56</v>
      </c>
      <c r="F55" s="37">
        <f t="shared" si="0"/>
        <v>1017</v>
      </c>
      <c r="G55" s="37">
        <f t="shared" si="1"/>
        <v>915.3000000000001</v>
      </c>
      <c r="H55" s="39">
        <f t="shared" si="2"/>
        <v>0.9</v>
      </c>
      <c r="I55" s="29">
        <f>I54</f>
        <v>75</v>
      </c>
      <c r="J55" s="51"/>
    </row>
    <row r="56" spans="1:10" s="2" customFormat="1" ht="24" customHeight="1">
      <c r="A56" s="43" t="s">
        <v>105</v>
      </c>
      <c r="B56" s="44"/>
      <c r="C56" s="44"/>
      <c r="D56" s="44"/>
      <c r="E56" s="45"/>
      <c r="F56" s="37"/>
      <c r="G56" s="37"/>
      <c r="H56" s="39">
        <f t="shared" si="2"/>
        <v>0.9</v>
      </c>
      <c r="I56" s="29">
        <f t="shared" si="3"/>
        <v>75</v>
      </c>
      <c r="J56" s="13"/>
    </row>
    <row r="57" spans="1:11" ht="13.5" customHeight="1">
      <c r="A57" s="14" t="s">
        <v>272</v>
      </c>
      <c r="B57" s="15" t="s">
        <v>73</v>
      </c>
      <c r="C57" s="16">
        <v>0.2</v>
      </c>
      <c r="D57" s="19">
        <v>6</v>
      </c>
      <c r="E57" s="24">
        <v>5.72</v>
      </c>
      <c r="F57" s="37">
        <f t="shared" si="0"/>
        <v>429</v>
      </c>
      <c r="G57" s="37">
        <f t="shared" si="1"/>
        <v>386.1</v>
      </c>
      <c r="H57" s="39">
        <f t="shared" si="2"/>
        <v>0.9</v>
      </c>
      <c r="I57" s="29">
        <f t="shared" si="3"/>
        <v>75</v>
      </c>
      <c r="J57" s="13"/>
      <c r="K57" s="8"/>
    </row>
    <row r="58" spans="1:10" ht="13.5" customHeight="1">
      <c r="A58" s="14" t="s">
        <v>17</v>
      </c>
      <c r="B58" s="15" t="s">
        <v>73</v>
      </c>
      <c r="C58" s="16">
        <v>0.5</v>
      </c>
      <c r="D58" s="19">
        <v>6</v>
      </c>
      <c r="E58" s="29">
        <v>9.76</v>
      </c>
      <c r="F58" s="37">
        <f t="shared" si="0"/>
        <v>732</v>
      </c>
      <c r="G58" s="37">
        <f t="shared" si="1"/>
        <v>658.8000000000001</v>
      </c>
      <c r="H58" s="39">
        <f t="shared" si="2"/>
        <v>0.9</v>
      </c>
      <c r="I58" s="29">
        <f t="shared" si="3"/>
        <v>75</v>
      </c>
      <c r="J58" s="50"/>
    </row>
    <row r="59" spans="1:10" ht="13.5" customHeight="1">
      <c r="A59" s="14" t="s">
        <v>18</v>
      </c>
      <c r="B59" s="15" t="s">
        <v>73</v>
      </c>
      <c r="C59" s="16">
        <v>1</v>
      </c>
      <c r="D59" s="19">
        <v>6</v>
      </c>
      <c r="E59" s="24">
        <v>19.5</v>
      </c>
      <c r="F59" s="37">
        <f t="shared" si="0"/>
        <v>1462.5</v>
      </c>
      <c r="G59" s="37">
        <f t="shared" si="1"/>
        <v>1316.25</v>
      </c>
      <c r="H59" s="39">
        <f t="shared" si="2"/>
        <v>0.9</v>
      </c>
      <c r="I59" s="29">
        <f t="shared" si="3"/>
        <v>75</v>
      </c>
      <c r="J59" s="50"/>
    </row>
    <row r="60" spans="1:13" ht="13.5" customHeight="1">
      <c r="A60" s="14" t="s">
        <v>19</v>
      </c>
      <c r="B60" s="15" t="s">
        <v>73</v>
      </c>
      <c r="C60" s="16">
        <v>2.5</v>
      </c>
      <c r="D60" s="19">
        <v>2</v>
      </c>
      <c r="E60" s="29">
        <v>44.03</v>
      </c>
      <c r="F60" s="37">
        <f t="shared" si="0"/>
        <v>3302.25</v>
      </c>
      <c r="G60" s="37">
        <f t="shared" si="1"/>
        <v>2972.025</v>
      </c>
      <c r="H60" s="39">
        <f t="shared" si="2"/>
        <v>0.9</v>
      </c>
      <c r="I60" s="29">
        <f t="shared" si="3"/>
        <v>75</v>
      </c>
      <c r="J60" s="50"/>
      <c r="M60" s="8"/>
    </row>
    <row r="61" spans="1:11" ht="13.5" customHeight="1">
      <c r="A61" s="14" t="s">
        <v>269</v>
      </c>
      <c r="B61" s="15" t="s">
        <v>268</v>
      </c>
      <c r="C61" s="16">
        <v>0.2</v>
      </c>
      <c r="D61" s="19">
        <v>6</v>
      </c>
      <c r="E61" s="24">
        <v>5.72</v>
      </c>
      <c r="F61" s="37">
        <f t="shared" si="0"/>
        <v>429</v>
      </c>
      <c r="G61" s="37">
        <f t="shared" si="1"/>
        <v>386.1</v>
      </c>
      <c r="H61" s="39">
        <f t="shared" si="2"/>
        <v>0.9</v>
      </c>
      <c r="I61" s="29">
        <f t="shared" si="3"/>
        <v>75</v>
      </c>
      <c r="J61" s="50"/>
      <c r="K61" s="8"/>
    </row>
    <row r="62" spans="1:11" ht="13.5" customHeight="1">
      <c r="A62" s="14" t="s">
        <v>270</v>
      </c>
      <c r="B62" s="15" t="s">
        <v>268</v>
      </c>
      <c r="C62" s="16">
        <v>0.5</v>
      </c>
      <c r="D62" s="19">
        <v>6</v>
      </c>
      <c r="E62" s="24">
        <v>9.76</v>
      </c>
      <c r="F62" s="37">
        <f t="shared" si="0"/>
        <v>732</v>
      </c>
      <c r="G62" s="37">
        <f t="shared" si="1"/>
        <v>658.8000000000001</v>
      </c>
      <c r="H62" s="39">
        <f t="shared" si="2"/>
        <v>0.9</v>
      </c>
      <c r="I62" s="29">
        <f t="shared" si="3"/>
        <v>75</v>
      </c>
      <c r="J62" s="50"/>
      <c r="K62" s="8"/>
    </row>
    <row r="63" spans="1:11" ht="13.5" customHeight="1">
      <c r="A63" s="14" t="s">
        <v>271</v>
      </c>
      <c r="B63" s="15" t="s">
        <v>268</v>
      </c>
      <c r="C63" s="16">
        <v>2.5</v>
      </c>
      <c r="D63" s="19">
        <v>2</v>
      </c>
      <c r="E63" s="24">
        <v>44.03</v>
      </c>
      <c r="F63" s="37">
        <f t="shared" si="0"/>
        <v>3302.25</v>
      </c>
      <c r="G63" s="37">
        <f t="shared" si="1"/>
        <v>2972.025</v>
      </c>
      <c r="H63" s="39">
        <f t="shared" si="2"/>
        <v>0.9</v>
      </c>
      <c r="I63" s="29">
        <f t="shared" si="3"/>
        <v>75</v>
      </c>
      <c r="J63" s="50"/>
      <c r="K63" s="8"/>
    </row>
    <row r="64" spans="1:11" ht="13.5" customHeight="1">
      <c r="A64" s="14" t="s">
        <v>273</v>
      </c>
      <c r="B64" s="15" t="s">
        <v>72</v>
      </c>
      <c r="C64" s="16">
        <v>0.2</v>
      </c>
      <c r="D64" s="19">
        <v>6</v>
      </c>
      <c r="E64" s="24">
        <v>5.72</v>
      </c>
      <c r="F64" s="37">
        <f t="shared" si="0"/>
        <v>429</v>
      </c>
      <c r="G64" s="37">
        <f t="shared" si="1"/>
        <v>386.1</v>
      </c>
      <c r="H64" s="39">
        <f t="shared" si="2"/>
        <v>0.9</v>
      </c>
      <c r="I64" s="29">
        <f t="shared" si="3"/>
        <v>75</v>
      </c>
      <c r="J64" s="50"/>
      <c r="K64" s="8"/>
    </row>
    <row r="65" spans="1:10" ht="13.5" customHeight="1">
      <c r="A65" s="14" t="s">
        <v>20</v>
      </c>
      <c r="B65" s="15" t="s">
        <v>72</v>
      </c>
      <c r="C65" s="16">
        <v>0.5</v>
      </c>
      <c r="D65" s="19">
        <v>6</v>
      </c>
      <c r="E65" s="24">
        <v>9.76</v>
      </c>
      <c r="F65" s="37">
        <f t="shared" si="0"/>
        <v>732</v>
      </c>
      <c r="G65" s="37">
        <f t="shared" si="1"/>
        <v>658.8000000000001</v>
      </c>
      <c r="H65" s="39">
        <f t="shared" si="2"/>
        <v>0.9</v>
      </c>
      <c r="I65" s="29">
        <f t="shared" si="3"/>
        <v>75</v>
      </c>
      <c r="J65" s="50"/>
    </row>
    <row r="66" spans="1:11" ht="13.5" customHeight="1">
      <c r="A66" s="14" t="s">
        <v>274</v>
      </c>
      <c r="B66" s="15" t="s">
        <v>72</v>
      </c>
      <c r="C66" s="16">
        <v>2.5</v>
      </c>
      <c r="D66" s="19">
        <v>2</v>
      </c>
      <c r="E66" s="24">
        <v>44.03</v>
      </c>
      <c r="F66" s="37">
        <f t="shared" si="0"/>
        <v>3302.25</v>
      </c>
      <c r="G66" s="37">
        <f t="shared" si="1"/>
        <v>2972.025</v>
      </c>
      <c r="H66" s="39">
        <f t="shared" si="2"/>
        <v>0.9</v>
      </c>
      <c r="I66" s="29">
        <f t="shared" si="3"/>
        <v>75</v>
      </c>
      <c r="J66" s="50"/>
      <c r="K66" s="8"/>
    </row>
    <row r="67" spans="1:10" ht="13.5" customHeight="1">
      <c r="A67" s="14" t="s">
        <v>242</v>
      </c>
      <c r="B67" s="15" t="s">
        <v>243</v>
      </c>
      <c r="C67" s="16">
        <v>0.5</v>
      </c>
      <c r="D67" s="19">
        <v>6</v>
      </c>
      <c r="E67" s="24">
        <v>11.52</v>
      </c>
      <c r="F67" s="37">
        <f t="shared" si="0"/>
        <v>864</v>
      </c>
      <c r="G67" s="37">
        <f t="shared" si="1"/>
        <v>777.6</v>
      </c>
      <c r="H67" s="39">
        <f t="shared" si="2"/>
        <v>0.9</v>
      </c>
      <c r="I67" s="29">
        <f t="shared" si="3"/>
        <v>75</v>
      </c>
      <c r="J67" s="50"/>
    </row>
    <row r="68" spans="1:10" ht="13.5" customHeight="1">
      <c r="A68" s="14" t="s">
        <v>244</v>
      </c>
      <c r="B68" s="15" t="s">
        <v>243</v>
      </c>
      <c r="C68" s="16">
        <v>2.5</v>
      </c>
      <c r="D68" s="19">
        <v>2</v>
      </c>
      <c r="E68" s="24">
        <v>52.23</v>
      </c>
      <c r="F68" s="37">
        <f t="shared" si="0"/>
        <v>3917.2499999999995</v>
      </c>
      <c r="G68" s="37">
        <f t="shared" si="1"/>
        <v>3525.5249999999996</v>
      </c>
      <c r="H68" s="39">
        <f t="shared" si="2"/>
        <v>0.9</v>
      </c>
      <c r="I68" s="29">
        <f t="shared" si="3"/>
        <v>75</v>
      </c>
      <c r="J68" s="50"/>
    </row>
    <row r="69" spans="1:10" ht="13.5" customHeight="1">
      <c r="A69" s="14" t="s">
        <v>21</v>
      </c>
      <c r="B69" s="15" t="s">
        <v>87</v>
      </c>
      <c r="C69" s="16">
        <v>0.5</v>
      </c>
      <c r="D69" s="19">
        <v>6</v>
      </c>
      <c r="E69" s="29">
        <v>11.52</v>
      </c>
      <c r="F69" s="37">
        <f t="shared" si="0"/>
        <v>864</v>
      </c>
      <c r="G69" s="37">
        <f t="shared" si="1"/>
        <v>777.6</v>
      </c>
      <c r="H69" s="39">
        <f t="shared" si="2"/>
        <v>0.9</v>
      </c>
      <c r="I69" s="29">
        <f t="shared" si="3"/>
        <v>75</v>
      </c>
      <c r="J69" s="50"/>
    </row>
    <row r="70" spans="1:10" ht="13.5" customHeight="1">
      <c r="A70" s="14" t="s">
        <v>22</v>
      </c>
      <c r="B70" s="15" t="s">
        <v>87</v>
      </c>
      <c r="C70" s="16">
        <v>2.5</v>
      </c>
      <c r="D70" s="19">
        <v>2</v>
      </c>
      <c r="E70" s="29">
        <v>52.23</v>
      </c>
      <c r="F70" s="37">
        <f t="shared" si="0"/>
        <v>3917.2499999999995</v>
      </c>
      <c r="G70" s="37">
        <f t="shared" si="1"/>
        <v>3525.5249999999996</v>
      </c>
      <c r="H70" s="39">
        <f t="shared" si="2"/>
        <v>0.9</v>
      </c>
      <c r="I70" s="29">
        <f t="shared" si="3"/>
        <v>75</v>
      </c>
      <c r="J70" s="50"/>
    </row>
    <row r="71" spans="1:10" ht="13.5" customHeight="1">
      <c r="A71" s="14" t="s">
        <v>23</v>
      </c>
      <c r="B71" s="15" t="s">
        <v>88</v>
      </c>
      <c r="C71" s="16">
        <v>0.5</v>
      </c>
      <c r="D71" s="19">
        <v>6</v>
      </c>
      <c r="E71" s="24">
        <v>11.52</v>
      </c>
      <c r="F71" s="37">
        <f t="shared" si="0"/>
        <v>864</v>
      </c>
      <c r="G71" s="37">
        <f t="shared" si="1"/>
        <v>777.6</v>
      </c>
      <c r="H71" s="39">
        <f t="shared" si="2"/>
        <v>0.9</v>
      </c>
      <c r="I71" s="29">
        <f t="shared" si="3"/>
        <v>75</v>
      </c>
      <c r="J71" s="50"/>
    </row>
    <row r="72" spans="1:10" ht="13.5" customHeight="1">
      <c r="A72" s="14" t="s">
        <v>125</v>
      </c>
      <c r="B72" s="15" t="s">
        <v>126</v>
      </c>
      <c r="C72" s="16">
        <v>0.5</v>
      </c>
      <c r="D72" s="19">
        <v>6</v>
      </c>
      <c r="E72" s="24">
        <v>9.59</v>
      </c>
      <c r="F72" s="37">
        <f t="shared" si="0"/>
        <v>719.25</v>
      </c>
      <c r="G72" s="37">
        <f t="shared" si="1"/>
        <v>647.325</v>
      </c>
      <c r="H72" s="39">
        <f t="shared" si="2"/>
        <v>0.9</v>
      </c>
      <c r="I72" s="29">
        <f t="shared" si="3"/>
        <v>75</v>
      </c>
      <c r="J72" s="14"/>
    </row>
    <row r="73" spans="1:10" ht="13.5" customHeight="1">
      <c r="A73" s="14" t="s">
        <v>166</v>
      </c>
      <c r="B73" s="15" t="s">
        <v>126</v>
      </c>
      <c r="C73" s="16">
        <v>2.5</v>
      </c>
      <c r="D73" s="19">
        <v>2</v>
      </c>
      <c r="E73" s="24">
        <v>44.97</v>
      </c>
      <c r="F73" s="37">
        <f t="shared" si="0"/>
        <v>3372.75</v>
      </c>
      <c r="G73" s="37">
        <f t="shared" si="1"/>
        <v>3035.475</v>
      </c>
      <c r="H73" s="39">
        <f t="shared" si="2"/>
        <v>0.9</v>
      </c>
      <c r="I73" s="29">
        <f t="shared" si="3"/>
        <v>75</v>
      </c>
      <c r="J73" s="14"/>
    </row>
    <row r="74" spans="1:10" ht="14.25" customHeight="1">
      <c r="A74" s="14" t="s">
        <v>287</v>
      </c>
      <c r="B74" s="15" t="s">
        <v>288</v>
      </c>
      <c r="C74" s="16">
        <v>0.5</v>
      </c>
      <c r="D74" s="9">
        <v>6</v>
      </c>
      <c r="E74" s="24">
        <v>7.03</v>
      </c>
      <c r="F74" s="37">
        <f t="shared" si="0"/>
        <v>527.25</v>
      </c>
      <c r="G74" s="37">
        <f t="shared" si="1"/>
        <v>474.52500000000003</v>
      </c>
      <c r="H74" s="39">
        <f t="shared" si="2"/>
        <v>0.9</v>
      </c>
      <c r="I74" s="29">
        <f t="shared" si="3"/>
        <v>75</v>
      </c>
      <c r="J74" s="14"/>
    </row>
    <row r="75" spans="1:10" s="2" customFormat="1" ht="24" customHeight="1">
      <c r="A75" s="43" t="s">
        <v>111</v>
      </c>
      <c r="B75" s="44"/>
      <c r="C75" s="44"/>
      <c r="D75" s="44"/>
      <c r="E75" s="45"/>
      <c r="F75" s="37"/>
      <c r="G75" s="37"/>
      <c r="H75" s="39">
        <f t="shared" si="2"/>
        <v>0.9</v>
      </c>
      <c r="I75" s="29">
        <f t="shared" si="3"/>
        <v>75</v>
      </c>
      <c r="J75" s="13"/>
    </row>
    <row r="76" spans="1:10" ht="13.5" customHeight="1">
      <c r="A76" s="14" t="s">
        <v>24</v>
      </c>
      <c r="B76" s="15" t="s">
        <v>89</v>
      </c>
      <c r="C76" s="16">
        <v>1</v>
      </c>
      <c r="D76" s="9">
        <v>6</v>
      </c>
      <c r="E76" s="24">
        <v>7.13</v>
      </c>
      <c r="F76" s="37">
        <f t="shared" si="0"/>
        <v>534.75</v>
      </c>
      <c r="G76" s="37">
        <f t="shared" si="1"/>
        <v>481.27500000000003</v>
      </c>
      <c r="H76" s="39">
        <f t="shared" si="2"/>
        <v>0.9</v>
      </c>
      <c r="I76" s="29">
        <f t="shared" si="3"/>
        <v>75</v>
      </c>
      <c r="J76" s="50"/>
    </row>
    <row r="77" spans="1:10" ht="13.5" customHeight="1">
      <c r="A77" s="14" t="s">
        <v>25</v>
      </c>
      <c r="B77" s="15" t="s">
        <v>89</v>
      </c>
      <c r="C77" s="16">
        <v>5</v>
      </c>
      <c r="D77" s="9">
        <v>2</v>
      </c>
      <c r="E77" s="24">
        <v>31.95</v>
      </c>
      <c r="F77" s="37">
        <f t="shared" si="0"/>
        <v>2396.25</v>
      </c>
      <c r="G77" s="37">
        <f t="shared" si="1"/>
        <v>2156.625</v>
      </c>
      <c r="H77" s="39">
        <f t="shared" si="2"/>
        <v>0.9</v>
      </c>
      <c r="I77" s="29">
        <f t="shared" si="3"/>
        <v>75</v>
      </c>
      <c r="J77" s="50"/>
    </row>
    <row r="78" spans="1:10" ht="13.5" customHeight="1">
      <c r="A78" s="14" t="s">
        <v>26</v>
      </c>
      <c r="B78" s="15" t="s">
        <v>90</v>
      </c>
      <c r="C78" s="16">
        <v>1</v>
      </c>
      <c r="D78" s="20">
        <v>6</v>
      </c>
      <c r="E78" s="24">
        <v>7.13</v>
      </c>
      <c r="F78" s="37">
        <f t="shared" si="0"/>
        <v>534.75</v>
      </c>
      <c r="G78" s="37">
        <f t="shared" si="1"/>
        <v>481.27500000000003</v>
      </c>
      <c r="H78" s="39">
        <f t="shared" si="2"/>
        <v>0.9</v>
      </c>
      <c r="I78" s="29">
        <f t="shared" si="3"/>
        <v>75</v>
      </c>
      <c r="J78" s="50"/>
    </row>
    <row r="79" spans="1:10" ht="13.5" customHeight="1">
      <c r="A79" s="14" t="s">
        <v>27</v>
      </c>
      <c r="B79" s="15" t="s">
        <v>90</v>
      </c>
      <c r="C79" s="16">
        <v>5</v>
      </c>
      <c r="D79" s="20">
        <v>2</v>
      </c>
      <c r="E79" s="24">
        <v>31.95</v>
      </c>
      <c r="F79" s="37">
        <f t="shared" si="0"/>
        <v>2396.25</v>
      </c>
      <c r="G79" s="37">
        <f t="shared" si="1"/>
        <v>2156.625</v>
      </c>
      <c r="H79" s="39">
        <f t="shared" si="2"/>
        <v>0.9</v>
      </c>
      <c r="I79" s="29">
        <f t="shared" si="3"/>
        <v>75</v>
      </c>
      <c r="J79" s="50"/>
    </row>
    <row r="80" spans="1:10" ht="13.5" customHeight="1">
      <c r="A80" s="14" t="s">
        <v>28</v>
      </c>
      <c r="B80" s="15" t="s">
        <v>91</v>
      </c>
      <c r="C80" s="16">
        <v>1</v>
      </c>
      <c r="D80" s="20">
        <v>6</v>
      </c>
      <c r="E80" s="24">
        <v>7.13</v>
      </c>
      <c r="F80" s="37">
        <f aca="true" t="shared" si="7" ref="F80:F143">E80*I80</f>
        <v>534.75</v>
      </c>
      <c r="G80" s="37">
        <f aca="true" t="shared" si="8" ref="G80:G143">F80*H80</f>
        <v>481.27500000000003</v>
      </c>
      <c r="H80" s="39">
        <f t="shared" si="2"/>
        <v>0.9</v>
      </c>
      <c r="I80" s="29">
        <f t="shared" si="3"/>
        <v>75</v>
      </c>
      <c r="J80" s="50"/>
    </row>
    <row r="81" spans="1:10" s="2" customFormat="1" ht="24" customHeight="1">
      <c r="A81" s="43" t="s">
        <v>106</v>
      </c>
      <c r="B81" s="44"/>
      <c r="C81" s="44"/>
      <c r="D81" s="44"/>
      <c r="E81" s="45"/>
      <c r="F81" s="37"/>
      <c r="G81" s="37"/>
      <c r="H81" s="39">
        <f aca="true" t="shared" si="9" ref="H81:H144">H80</f>
        <v>0.9</v>
      </c>
      <c r="I81" s="29">
        <f aca="true" t="shared" si="10" ref="I81:I126">I80</f>
        <v>75</v>
      </c>
      <c r="J81" s="13"/>
    </row>
    <row r="82" spans="1:10" ht="13.5" customHeight="1">
      <c r="A82" s="14" t="s">
        <v>29</v>
      </c>
      <c r="B82" s="15" t="s">
        <v>92</v>
      </c>
      <c r="C82" s="16">
        <v>5</v>
      </c>
      <c r="D82" s="21">
        <v>2</v>
      </c>
      <c r="E82" s="24">
        <v>20.94</v>
      </c>
      <c r="F82" s="37">
        <f t="shared" si="7"/>
        <v>1570.5</v>
      </c>
      <c r="G82" s="37">
        <f t="shared" si="8"/>
        <v>1413.45</v>
      </c>
      <c r="H82" s="39">
        <f t="shared" si="9"/>
        <v>0.9</v>
      </c>
      <c r="I82" s="29">
        <f t="shared" si="10"/>
        <v>75</v>
      </c>
      <c r="J82" s="50"/>
    </row>
    <row r="83" spans="1:10" ht="13.5" customHeight="1">
      <c r="A83" s="14" t="s">
        <v>30</v>
      </c>
      <c r="B83" s="15" t="s">
        <v>93</v>
      </c>
      <c r="C83" s="16">
        <v>1</v>
      </c>
      <c r="D83" s="21">
        <v>3</v>
      </c>
      <c r="E83" s="24">
        <v>6.46</v>
      </c>
      <c r="F83" s="37">
        <f t="shared" si="7"/>
        <v>484.5</v>
      </c>
      <c r="G83" s="37">
        <f t="shared" si="8"/>
        <v>436.05</v>
      </c>
      <c r="H83" s="39">
        <f t="shared" si="9"/>
        <v>0.9</v>
      </c>
      <c r="I83" s="29">
        <f t="shared" si="10"/>
        <v>75</v>
      </c>
      <c r="J83" s="50"/>
    </row>
    <row r="84" spans="1:10" ht="13.5" customHeight="1">
      <c r="A84" s="14" t="s">
        <v>31</v>
      </c>
      <c r="B84" s="15" t="s">
        <v>94</v>
      </c>
      <c r="C84" s="16">
        <v>1</v>
      </c>
      <c r="D84" s="21">
        <v>6</v>
      </c>
      <c r="E84" s="24">
        <v>7.88</v>
      </c>
      <c r="F84" s="37">
        <f t="shared" si="7"/>
        <v>591</v>
      </c>
      <c r="G84" s="37">
        <f t="shared" si="8"/>
        <v>531.9</v>
      </c>
      <c r="H84" s="39">
        <f t="shared" si="9"/>
        <v>0.9</v>
      </c>
      <c r="I84" s="29">
        <f t="shared" si="10"/>
        <v>75</v>
      </c>
      <c r="J84" s="50"/>
    </row>
    <row r="85" spans="1:10" ht="13.5" customHeight="1">
      <c r="A85" s="14" t="s">
        <v>32</v>
      </c>
      <c r="B85" s="15" t="s">
        <v>95</v>
      </c>
      <c r="C85" s="16">
        <v>1</v>
      </c>
      <c r="D85" s="21">
        <v>6</v>
      </c>
      <c r="E85" s="24">
        <v>9.12</v>
      </c>
      <c r="F85" s="37">
        <f t="shared" si="7"/>
        <v>683.9999999999999</v>
      </c>
      <c r="G85" s="37">
        <f t="shared" si="8"/>
        <v>615.5999999999999</v>
      </c>
      <c r="H85" s="39">
        <f t="shared" si="9"/>
        <v>0.9</v>
      </c>
      <c r="I85" s="29">
        <f t="shared" si="10"/>
        <v>75</v>
      </c>
      <c r="J85" s="50"/>
    </row>
    <row r="86" spans="1:11" ht="13.5" customHeight="1">
      <c r="A86" s="14" t="s">
        <v>284</v>
      </c>
      <c r="B86" s="15" t="s">
        <v>275</v>
      </c>
      <c r="C86" s="16">
        <v>0.25</v>
      </c>
      <c r="D86" s="21">
        <v>2</v>
      </c>
      <c r="E86" s="24">
        <v>5.61</v>
      </c>
      <c r="F86" s="37">
        <f t="shared" si="7"/>
        <v>420.75</v>
      </c>
      <c r="G86" s="37">
        <f t="shared" si="8"/>
        <v>378.675</v>
      </c>
      <c r="H86" s="39">
        <f t="shared" si="9"/>
        <v>0.9</v>
      </c>
      <c r="I86" s="29">
        <f t="shared" si="10"/>
        <v>75</v>
      </c>
      <c r="J86" s="14"/>
      <c r="K86" s="8"/>
    </row>
    <row r="87" spans="1:10" s="2" customFormat="1" ht="24" customHeight="1">
      <c r="A87" s="43" t="s">
        <v>107</v>
      </c>
      <c r="B87" s="44"/>
      <c r="C87" s="44"/>
      <c r="D87" s="44"/>
      <c r="E87" s="45"/>
      <c r="F87" s="37"/>
      <c r="G87" s="37"/>
      <c r="H87" s="39">
        <f t="shared" si="9"/>
        <v>0.9</v>
      </c>
      <c r="I87" s="29">
        <f t="shared" si="10"/>
        <v>75</v>
      </c>
      <c r="J87" s="13"/>
    </row>
    <row r="88" spans="1:10" ht="13.5" customHeight="1">
      <c r="A88" s="14" t="s">
        <v>33</v>
      </c>
      <c r="B88" s="15" t="s">
        <v>94</v>
      </c>
      <c r="C88" s="16">
        <v>0.4</v>
      </c>
      <c r="D88" s="21">
        <v>6</v>
      </c>
      <c r="E88" s="24">
        <v>9.33</v>
      </c>
      <c r="F88" s="37">
        <f t="shared" si="7"/>
        <v>699.75</v>
      </c>
      <c r="G88" s="37">
        <f t="shared" si="8"/>
        <v>629.775</v>
      </c>
      <c r="H88" s="39">
        <f t="shared" si="9"/>
        <v>0.9</v>
      </c>
      <c r="I88" s="29">
        <f t="shared" si="10"/>
        <v>75</v>
      </c>
      <c r="J88" s="50"/>
    </row>
    <row r="89" spans="1:10" ht="13.5" customHeight="1">
      <c r="A89" s="14" t="s">
        <v>34</v>
      </c>
      <c r="B89" s="15" t="s">
        <v>96</v>
      </c>
      <c r="C89" s="16">
        <v>0.4</v>
      </c>
      <c r="D89" s="21">
        <v>6</v>
      </c>
      <c r="E89" s="24">
        <v>6.03</v>
      </c>
      <c r="F89" s="37">
        <f t="shared" si="7"/>
        <v>452.25</v>
      </c>
      <c r="G89" s="37">
        <f t="shared" si="8"/>
        <v>407.02500000000003</v>
      </c>
      <c r="H89" s="39">
        <f t="shared" si="9"/>
        <v>0.9</v>
      </c>
      <c r="I89" s="29">
        <f t="shared" si="10"/>
        <v>75</v>
      </c>
      <c r="J89" s="50"/>
    </row>
    <row r="90" spans="1:10" ht="13.5" customHeight="1">
      <c r="A90" s="14" t="s">
        <v>35</v>
      </c>
      <c r="B90" s="15" t="s">
        <v>97</v>
      </c>
      <c r="C90" s="16">
        <v>0.4</v>
      </c>
      <c r="D90" s="21">
        <v>6</v>
      </c>
      <c r="E90" s="24">
        <v>6.03</v>
      </c>
      <c r="F90" s="37">
        <f t="shared" si="7"/>
        <v>452.25</v>
      </c>
      <c r="G90" s="37">
        <f t="shared" si="8"/>
        <v>407.02500000000003</v>
      </c>
      <c r="H90" s="39">
        <f t="shared" si="9"/>
        <v>0.9</v>
      </c>
      <c r="I90" s="29">
        <f t="shared" si="10"/>
        <v>75</v>
      </c>
      <c r="J90" s="50"/>
    </row>
    <row r="91" spans="1:10" ht="13.5" customHeight="1">
      <c r="A91" s="14" t="s">
        <v>36</v>
      </c>
      <c r="B91" s="15" t="s">
        <v>98</v>
      </c>
      <c r="C91" s="16">
        <v>0.4</v>
      </c>
      <c r="D91" s="21">
        <v>6</v>
      </c>
      <c r="E91" s="24">
        <v>9.09</v>
      </c>
      <c r="F91" s="37">
        <f t="shared" si="7"/>
        <v>681.75</v>
      </c>
      <c r="G91" s="37">
        <f t="shared" si="8"/>
        <v>613.575</v>
      </c>
      <c r="H91" s="39">
        <f t="shared" si="9"/>
        <v>0.9</v>
      </c>
      <c r="I91" s="29">
        <f t="shared" si="10"/>
        <v>75</v>
      </c>
      <c r="J91" s="50"/>
    </row>
    <row r="92" spans="1:10" ht="13.5" customHeight="1">
      <c r="A92" s="14" t="s">
        <v>37</v>
      </c>
      <c r="B92" s="15" t="s">
        <v>99</v>
      </c>
      <c r="C92" s="16">
        <v>0.4</v>
      </c>
      <c r="D92" s="21">
        <v>6</v>
      </c>
      <c r="E92" s="24">
        <v>6.73</v>
      </c>
      <c r="F92" s="37">
        <f t="shared" si="7"/>
        <v>504.75000000000006</v>
      </c>
      <c r="G92" s="37">
        <f t="shared" si="8"/>
        <v>454.27500000000003</v>
      </c>
      <c r="H92" s="39">
        <f t="shared" si="9"/>
        <v>0.9</v>
      </c>
      <c r="I92" s="29">
        <f t="shared" si="10"/>
        <v>75</v>
      </c>
      <c r="J92" s="50"/>
    </row>
    <row r="93" spans="1:10" s="2" customFormat="1" ht="24" customHeight="1">
      <c r="A93" s="43" t="s">
        <v>108</v>
      </c>
      <c r="B93" s="44"/>
      <c r="C93" s="44"/>
      <c r="D93" s="44"/>
      <c r="E93" s="45"/>
      <c r="F93" s="37"/>
      <c r="G93" s="37"/>
      <c r="H93" s="39">
        <f t="shared" si="9"/>
        <v>0.9</v>
      </c>
      <c r="I93" s="29">
        <f t="shared" si="10"/>
        <v>75</v>
      </c>
      <c r="J93" s="13"/>
    </row>
    <row r="94" spans="1:10" ht="13.5" customHeight="1">
      <c r="A94" s="14" t="s">
        <v>38</v>
      </c>
      <c r="B94" s="15" t="s">
        <v>100</v>
      </c>
      <c r="C94" s="16">
        <v>1</v>
      </c>
      <c r="D94" s="21">
        <v>6</v>
      </c>
      <c r="E94" s="24">
        <v>13.4</v>
      </c>
      <c r="F94" s="37">
        <f t="shared" si="7"/>
        <v>1005</v>
      </c>
      <c r="G94" s="37">
        <f t="shared" si="8"/>
        <v>904.5</v>
      </c>
      <c r="H94" s="39">
        <f t="shared" si="9"/>
        <v>0.9</v>
      </c>
      <c r="I94" s="29">
        <f t="shared" si="10"/>
        <v>75</v>
      </c>
      <c r="J94" s="50"/>
    </row>
    <row r="95" spans="1:10" ht="13.5" customHeight="1">
      <c r="A95" s="14" t="s">
        <v>39</v>
      </c>
      <c r="B95" s="15" t="s">
        <v>98</v>
      </c>
      <c r="C95" s="16">
        <v>1</v>
      </c>
      <c r="D95" s="21">
        <v>6</v>
      </c>
      <c r="E95" s="24">
        <v>17.48</v>
      </c>
      <c r="F95" s="37">
        <f t="shared" si="7"/>
        <v>1311</v>
      </c>
      <c r="G95" s="37">
        <f t="shared" si="8"/>
        <v>1179.9</v>
      </c>
      <c r="H95" s="39">
        <f t="shared" si="9"/>
        <v>0.9</v>
      </c>
      <c r="I95" s="29">
        <f t="shared" si="10"/>
        <v>75</v>
      </c>
      <c r="J95" s="50"/>
    </row>
    <row r="96" spans="1:10" ht="13.5" customHeight="1">
      <c r="A96" s="14" t="s">
        <v>40</v>
      </c>
      <c r="B96" s="15" t="s">
        <v>101</v>
      </c>
      <c r="C96" s="16">
        <v>0.5</v>
      </c>
      <c r="D96" s="21">
        <v>6</v>
      </c>
      <c r="E96" s="24">
        <v>13.3</v>
      </c>
      <c r="F96" s="37">
        <f t="shared" si="7"/>
        <v>997.5</v>
      </c>
      <c r="G96" s="37">
        <f t="shared" si="8"/>
        <v>897.75</v>
      </c>
      <c r="H96" s="39">
        <f t="shared" si="9"/>
        <v>0.9</v>
      </c>
      <c r="I96" s="29">
        <f t="shared" si="10"/>
        <v>75</v>
      </c>
      <c r="J96" s="50"/>
    </row>
    <row r="97" spans="1:10" s="2" customFormat="1" ht="24" customHeight="1">
      <c r="A97" s="43" t="s">
        <v>109</v>
      </c>
      <c r="B97" s="44"/>
      <c r="C97" s="44"/>
      <c r="D97" s="44"/>
      <c r="E97" s="45"/>
      <c r="F97" s="37"/>
      <c r="G97" s="37"/>
      <c r="H97" s="39">
        <f t="shared" si="9"/>
        <v>0.9</v>
      </c>
      <c r="I97" s="29">
        <f t="shared" si="10"/>
        <v>75</v>
      </c>
      <c r="J97" s="13"/>
    </row>
    <row r="98" spans="1:10" ht="13.5" customHeight="1">
      <c r="A98" s="22" t="s">
        <v>41</v>
      </c>
      <c r="B98" s="23" t="s">
        <v>167</v>
      </c>
      <c r="C98" s="24">
        <v>0.75</v>
      </c>
      <c r="D98" s="17">
        <v>3</v>
      </c>
      <c r="E98" s="24">
        <v>22.44</v>
      </c>
      <c r="F98" s="37">
        <f t="shared" si="7"/>
        <v>1683</v>
      </c>
      <c r="G98" s="37">
        <f t="shared" si="8"/>
        <v>1514.7</v>
      </c>
      <c r="H98" s="39">
        <f t="shared" si="9"/>
        <v>0.9</v>
      </c>
      <c r="I98" s="29">
        <f t="shared" si="10"/>
        <v>75</v>
      </c>
      <c r="J98" s="50"/>
    </row>
    <row r="99" spans="1:10" ht="13.5" customHeight="1">
      <c r="A99" s="22" t="s">
        <v>127</v>
      </c>
      <c r="B99" s="23" t="s">
        <v>168</v>
      </c>
      <c r="C99" s="24">
        <v>0.75</v>
      </c>
      <c r="D99" s="17">
        <v>3</v>
      </c>
      <c r="E99" s="24">
        <v>22.44</v>
      </c>
      <c r="F99" s="37">
        <f t="shared" si="7"/>
        <v>1683</v>
      </c>
      <c r="G99" s="37">
        <f t="shared" si="8"/>
        <v>1514.7</v>
      </c>
      <c r="H99" s="39">
        <f t="shared" si="9"/>
        <v>0.9</v>
      </c>
      <c r="I99" s="29">
        <f t="shared" si="10"/>
        <v>75</v>
      </c>
      <c r="J99" s="50"/>
    </row>
    <row r="100" spans="1:10" ht="13.5" customHeight="1">
      <c r="A100" s="22" t="s">
        <v>42</v>
      </c>
      <c r="B100" s="23" t="s">
        <v>169</v>
      </c>
      <c r="C100" s="24">
        <v>0.75</v>
      </c>
      <c r="D100" s="17">
        <v>3</v>
      </c>
      <c r="E100" s="24">
        <v>19.45</v>
      </c>
      <c r="F100" s="37">
        <f t="shared" si="7"/>
        <v>1458.75</v>
      </c>
      <c r="G100" s="37">
        <f t="shared" si="8"/>
        <v>1312.875</v>
      </c>
      <c r="H100" s="39">
        <f t="shared" si="9"/>
        <v>0.9</v>
      </c>
      <c r="I100" s="29">
        <f t="shared" si="10"/>
        <v>75</v>
      </c>
      <c r="J100" s="50"/>
    </row>
    <row r="101" spans="1:10" ht="13.5" customHeight="1">
      <c r="A101" s="22" t="s">
        <v>128</v>
      </c>
      <c r="B101" s="23" t="s">
        <v>170</v>
      </c>
      <c r="C101" s="24">
        <v>0.75</v>
      </c>
      <c r="D101" s="17">
        <v>3</v>
      </c>
      <c r="E101" s="24">
        <v>20.95</v>
      </c>
      <c r="F101" s="37">
        <f t="shared" si="7"/>
        <v>1571.25</v>
      </c>
      <c r="G101" s="37">
        <f t="shared" si="8"/>
        <v>1414.125</v>
      </c>
      <c r="H101" s="39">
        <f t="shared" si="9"/>
        <v>0.9</v>
      </c>
      <c r="I101" s="29">
        <f t="shared" si="10"/>
        <v>75</v>
      </c>
      <c r="J101" s="50"/>
    </row>
    <row r="102" spans="1:10" ht="13.5" customHeight="1">
      <c r="A102" s="22" t="s">
        <v>43</v>
      </c>
      <c r="B102" s="23" t="s">
        <v>171</v>
      </c>
      <c r="C102" s="24">
        <v>0.75</v>
      </c>
      <c r="D102" s="17">
        <v>3</v>
      </c>
      <c r="E102" s="24">
        <v>28.43</v>
      </c>
      <c r="F102" s="37">
        <f t="shared" si="7"/>
        <v>2132.25</v>
      </c>
      <c r="G102" s="37">
        <f t="shared" si="8"/>
        <v>1919.025</v>
      </c>
      <c r="H102" s="39">
        <f t="shared" si="9"/>
        <v>0.9</v>
      </c>
      <c r="I102" s="29">
        <f t="shared" si="10"/>
        <v>75</v>
      </c>
      <c r="J102" s="50"/>
    </row>
    <row r="103" spans="1:10" ht="13.5" customHeight="1">
      <c r="A103" s="22" t="s">
        <v>129</v>
      </c>
      <c r="B103" s="23" t="s">
        <v>172</v>
      </c>
      <c r="C103" s="24">
        <v>0.75</v>
      </c>
      <c r="D103" s="17">
        <v>3</v>
      </c>
      <c r="E103" s="24">
        <v>20.95</v>
      </c>
      <c r="F103" s="37">
        <f t="shared" si="7"/>
        <v>1571.25</v>
      </c>
      <c r="G103" s="37">
        <f t="shared" si="8"/>
        <v>1414.125</v>
      </c>
      <c r="H103" s="39">
        <f t="shared" si="9"/>
        <v>0.9</v>
      </c>
      <c r="I103" s="29">
        <f t="shared" si="10"/>
        <v>75</v>
      </c>
      <c r="J103" s="50"/>
    </row>
    <row r="104" spans="1:10" ht="13.5" customHeight="1">
      <c r="A104" s="22" t="s">
        <v>130</v>
      </c>
      <c r="B104" s="23" t="s">
        <v>173</v>
      </c>
      <c r="C104" s="24">
        <v>0.75</v>
      </c>
      <c r="D104" s="17">
        <v>3</v>
      </c>
      <c r="E104" s="24">
        <v>16.46</v>
      </c>
      <c r="F104" s="37">
        <f t="shared" si="7"/>
        <v>1234.5</v>
      </c>
      <c r="G104" s="37">
        <f t="shared" si="8"/>
        <v>1111.05</v>
      </c>
      <c r="H104" s="39">
        <f t="shared" si="9"/>
        <v>0.9</v>
      </c>
      <c r="I104" s="29">
        <f t="shared" si="10"/>
        <v>75</v>
      </c>
      <c r="J104" s="50"/>
    </row>
    <row r="105" spans="1:10" s="3" customFormat="1" ht="13.5" customHeight="1">
      <c r="A105" s="22" t="s">
        <v>114</v>
      </c>
      <c r="B105" s="23" t="s">
        <v>174</v>
      </c>
      <c r="C105" s="24">
        <v>0.75</v>
      </c>
      <c r="D105" s="17">
        <v>3</v>
      </c>
      <c r="E105" s="24">
        <v>17.96</v>
      </c>
      <c r="F105" s="37">
        <f t="shared" si="7"/>
        <v>1347</v>
      </c>
      <c r="G105" s="37">
        <f t="shared" si="8"/>
        <v>1212.3</v>
      </c>
      <c r="H105" s="39">
        <f t="shared" si="9"/>
        <v>0.9</v>
      </c>
      <c r="I105" s="29">
        <f t="shared" si="10"/>
        <v>75</v>
      </c>
      <c r="J105" s="50"/>
    </row>
    <row r="106" spans="1:10" s="3" customFormat="1" ht="12" customHeight="1">
      <c r="A106" s="22" t="s">
        <v>131</v>
      </c>
      <c r="B106" s="23" t="s">
        <v>175</v>
      </c>
      <c r="C106" s="24">
        <v>0.75</v>
      </c>
      <c r="D106" s="17">
        <v>3</v>
      </c>
      <c r="E106" s="24">
        <v>16.46</v>
      </c>
      <c r="F106" s="37">
        <f t="shared" si="7"/>
        <v>1234.5</v>
      </c>
      <c r="G106" s="37">
        <f t="shared" si="8"/>
        <v>1111.05</v>
      </c>
      <c r="H106" s="39">
        <f t="shared" si="9"/>
        <v>0.9</v>
      </c>
      <c r="I106" s="29">
        <f t="shared" si="10"/>
        <v>75</v>
      </c>
      <c r="J106" s="50"/>
    </row>
    <row r="107" spans="1:10" s="3" customFormat="1" ht="12" customHeight="1">
      <c r="A107" s="22" t="s">
        <v>132</v>
      </c>
      <c r="B107" s="23" t="s">
        <v>176</v>
      </c>
      <c r="C107" s="24">
        <v>0.75</v>
      </c>
      <c r="D107" s="17">
        <v>3</v>
      </c>
      <c r="E107" s="24">
        <v>17.96</v>
      </c>
      <c r="F107" s="37">
        <f t="shared" si="7"/>
        <v>1347</v>
      </c>
      <c r="G107" s="37">
        <f t="shared" si="8"/>
        <v>1212.3</v>
      </c>
      <c r="H107" s="39">
        <f t="shared" si="9"/>
        <v>0.9</v>
      </c>
      <c r="I107" s="29">
        <f t="shared" si="10"/>
        <v>75</v>
      </c>
      <c r="J107" s="50"/>
    </row>
    <row r="108" spans="1:10" s="3" customFormat="1" ht="15" customHeight="1">
      <c r="A108" s="22" t="s">
        <v>44</v>
      </c>
      <c r="B108" s="23" t="s">
        <v>177</v>
      </c>
      <c r="C108" s="24">
        <v>0.75</v>
      </c>
      <c r="D108" s="17">
        <v>3</v>
      </c>
      <c r="E108" s="24">
        <v>13.47</v>
      </c>
      <c r="F108" s="37">
        <f t="shared" si="7"/>
        <v>1010.25</v>
      </c>
      <c r="G108" s="37">
        <f t="shared" si="8"/>
        <v>909.225</v>
      </c>
      <c r="H108" s="39">
        <f t="shared" si="9"/>
        <v>0.9</v>
      </c>
      <c r="I108" s="29">
        <f t="shared" si="10"/>
        <v>75</v>
      </c>
      <c r="J108" s="50"/>
    </row>
    <row r="109" spans="1:10" ht="13.5" customHeight="1">
      <c r="A109" s="22" t="s">
        <v>45</v>
      </c>
      <c r="B109" s="23" t="s">
        <v>178</v>
      </c>
      <c r="C109" s="24">
        <v>0.75</v>
      </c>
      <c r="D109" s="17">
        <v>3</v>
      </c>
      <c r="E109" s="24">
        <v>17.96</v>
      </c>
      <c r="F109" s="37">
        <f t="shared" si="7"/>
        <v>1347</v>
      </c>
      <c r="G109" s="37">
        <f t="shared" si="8"/>
        <v>1212.3</v>
      </c>
      <c r="H109" s="39">
        <f t="shared" si="9"/>
        <v>0.9</v>
      </c>
      <c r="I109" s="29">
        <f t="shared" si="10"/>
        <v>75</v>
      </c>
      <c r="J109" s="50"/>
    </row>
    <row r="110" spans="1:10" ht="13.5" customHeight="1">
      <c r="A110" s="22" t="s">
        <v>46</v>
      </c>
      <c r="B110" s="23" t="s">
        <v>179</v>
      </c>
      <c r="C110" s="24">
        <v>0.75</v>
      </c>
      <c r="D110" s="17">
        <v>3</v>
      </c>
      <c r="E110" s="24">
        <v>17.96</v>
      </c>
      <c r="F110" s="37">
        <f t="shared" si="7"/>
        <v>1347</v>
      </c>
      <c r="G110" s="37">
        <f t="shared" si="8"/>
        <v>1212.3</v>
      </c>
      <c r="H110" s="39">
        <f t="shared" si="9"/>
        <v>0.9</v>
      </c>
      <c r="I110" s="29">
        <f t="shared" si="10"/>
        <v>75</v>
      </c>
      <c r="J110" s="50"/>
    </row>
    <row r="111" spans="1:10" ht="13.5" customHeight="1">
      <c r="A111" s="22" t="s">
        <v>133</v>
      </c>
      <c r="B111" s="23" t="s">
        <v>180</v>
      </c>
      <c r="C111" s="24">
        <v>0.75</v>
      </c>
      <c r="D111" s="17">
        <v>3</v>
      </c>
      <c r="E111" s="24">
        <v>14.96</v>
      </c>
      <c r="F111" s="37">
        <f t="shared" si="7"/>
        <v>1122</v>
      </c>
      <c r="G111" s="37">
        <f t="shared" si="8"/>
        <v>1009.8000000000001</v>
      </c>
      <c r="H111" s="39">
        <f t="shared" si="9"/>
        <v>0.9</v>
      </c>
      <c r="I111" s="29">
        <f t="shared" si="10"/>
        <v>75</v>
      </c>
      <c r="J111" s="50"/>
    </row>
    <row r="112" spans="1:10" s="3" customFormat="1" ht="13.5" customHeight="1">
      <c r="A112" s="22" t="s">
        <v>115</v>
      </c>
      <c r="B112" s="23" t="s">
        <v>181</v>
      </c>
      <c r="C112" s="24">
        <v>0.75</v>
      </c>
      <c r="D112" s="17">
        <v>3</v>
      </c>
      <c r="E112" s="24">
        <v>13.47</v>
      </c>
      <c r="F112" s="37">
        <f t="shared" si="7"/>
        <v>1010.25</v>
      </c>
      <c r="G112" s="37">
        <f t="shared" si="8"/>
        <v>909.225</v>
      </c>
      <c r="H112" s="39">
        <f t="shared" si="9"/>
        <v>0.9</v>
      </c>
      <c r="I112" s="29">
        <f t="shared" si="10"/>
        <v>75</v>
      </c>
      <c r="J112" s="50"/>
    </row>
    <row r="113" spans="1:10" s="3" customFormat="1" ht="13.5" customHeight="1">
      <c r="A113" s="22" t="s">
        <v>134</v>
      </c>
      <c r="B113" s="23" t="s">
        <v>182</v>
      </c>
      <c r="C113" s="24">
        <v>0.75</v>
      </c>
      <c r="D113" s="17">
        <v>3</v>
      </c>
      <c r="E113" s="24">
        <v>16.46</v>
      </c>
      <c r="F113" s="37">
        <f t="shared" si="7"/>
        <v>1234.5</v>
      </c>
      <c r="G113" s="37">
        <f t="shared" si="8"/>
        <v>1111.05</v>
      </c>
      <c r="H113" s="39">
        <f t="shared" si="9"/>
        <v>0.9</v>
      </c>
      <c r="I113" s="29">
        <f t="shared" si="10"/>
        <v>75</v>
      </c>
      <c r="J113" s="50"/>
    </row>
    <row r="114" spans="1:10" s="3" customFormat="1" ht="13.5" customHeight="1">
      <c r="A114" s="22" t="s">
        <v>116</v>
      </c>
      <c r="B114" s="23" t="s">
        <v>183</v>
      </c>
      <c r="C114" s="24">
        <v>0.75</v>
      </c>
      <c r="D114" s="17">
        <v>3</v>
      </c>
      <c r="E114" s="24">
        <v>17.96</v>
      </c>
      <c r="F114" s="37">
        <f t="shared" si="7"/>
        <v>1347</v>
      </c>
      <c r="G114" s="37">
        <f t="shared" si="8"/>
        <v>1212.3</v>
      </c>
      <c r="H114" s="39">
        <f t="shared" si="9"/>
        <v>0.9</v>
      </c>
      <c r="I114" s="29">
        <f t="shared" si="10"/>
        <v>75</v>
      </c>
      <c r="J114" s="50"/>
    </row>
    <row r="115" spans="1:10" s="3" customFormat="1" ht="13.5" customHeight="1">
      <c r="A115" s="22" t="s">
        <v>135</v>
      </c>
      <c r="B115" s="23" t="s">
        <v>184</v>
      </c>
      <c r="C115" s="24">
        <v>0.75</v>
      </c>
      <c r="D115" s="17">
        <v>3</v>
      </c>
      <c r="E115" s="24">
        <v>17.96</v>
      </c>
      <c r="F115" s="37">
        <f t="shared" si="7"/>
        <v>1347</v>
      </c>
      <c r="G115" s="37">
        <f t="shared" si="8"/>
        <v>1212.3</v>
      </c>
      <c r="H115" s="39">
        <f t="shared" si="9"/>
        <v>0.9</v>
      </c>
      <c r="I115" s="29">
        <f t="shared" si="10"/>
        <v>75</v>
      </c>
      <c r="J115" s="50"/>
    </row>
    <row r="116" spans="1:10" s="3" customFormat="1" ht="13.5" customHeight="1">
      <c r="A116" s="22" t="s">
        <v>136</v>
      </c>
      <c r="B116" s="23" t="s">
        <v>185</v>
      </c>
      <c r="C116" s="24">
        <v>0.75</v>
      </c>
      <c r="D116" s="17">
        <v>3</v>
      </c>
      <c r="E116" s="24">
        <v>14.96</v>
      </c>
      <c r="F116" s="37">
        <f t="shared" si="7"/>
        <v>1122</v>
      </c>
      <c r="G116" s="37">
        <f t="shared" si="8"/>
        <v>1009.8000000000001</v>
      </c>
      <c r="H116" s="39">
        <f t="shared" si="9"/>
        <v>0.9</v>
      </c>
      <c r="I116" s="29">
        <f t="shared" si="10"/>
        <v>75</v>
      </c>
      <c r="J116" s="50"/>
    </row>
    <row r="117" spans="1:10" s="3" customFormat="1" ht="13.5" customHeight="1">
      <c r="A117" s="22" t="s">
        <v>137</v>
      </c>
      <c r="B117" s="23" t="s">
        <v>186</v>
      </c>
      <c r="C117" s="24">
        <v>0.75</v>
      </c>
      <c r="D117" s="17">
        <v>3</v>
      </c>
      <c r="E117" s="24">
        <v>17.96</v>
      </c>
      <c r="F117" s="37">
        <f t="shared" si="7"/>
        <v>1347</v>
      </c>
      <c r="G117" s="37">
        <f t="shared" si="8"/>
        <v>1212.3</v>
      </c>
      <c r="H117" s="39">
        <f t="shared" si="9"/>
        <v>0.9</v>
      </c>
      <c r="I117" s="29">
        <f t="shared" si="10"/>
        <v>75</v>
      </c>
      <c r="J117" s="50"/>
    </row>
    <row r="118" spans="1:10" ht="13.5" customHeight="1">
      <c r="A118" s="22" t="s">
        <v>47</v>
      </c>
      <c r="B118" s="23" t="s">
        <v>187</v>
      </c>
      <c r="C118" s="24">
        <v>0.75</v>
      </c>
      <c r="D118" s="17">
        <v>3</v>
      </c>
      <c r="E118" s="24">
        <v>16.46</v>
      </c>
      <c r="F118" s="37">
        <f t="shared" si="7"/>
        <v>1234.5</v>
      </c>
      <c r="G118" s="37">
        <f t="shared" si="8"/>
        <v>1111.05</v>
      </c>
      <c r="H118" s="39">
        <f t="shared" si="9"/>
        <v>0.9</v>
      </c>
      <c r="I118" s="29">
        <f t="shared" si="10"/>
        <v>75</v>
      </c>
      <c r="J118" s="50"/>
    </row>
    <row r="119" spans="1:10" ht="13.5" customHeight="1">
      <c r="A119" s="22" t="s">
        <v>48</v>
      </c>
      <c r="B119" s="23" t="s">
        <v>188</v>
      </c>
      <c r="C119" s="24">
        <v>0.75</v>
      </c>
      <c r="D119" s="17">
        <v>3</v>
      </c>
      <c r="E119" s="24">
        <v>17.96</v>
      </c>
      <c r="F119" s="37">
        <f t="shared" si="7"/>
        <v>1347</v>
      </c>
      <c r="G119" s="37">
        <f t="shared" si="8"/>
        <v>1212.3</v>
      </c>
      <c r="H119" s="39">
        <f t="shared" si="9"/>
        <v>0.9</v>
      </c>
      <c r="I119" s="29">
        <f t="shared" si="10"/>
        <v>75</v>
      </c>
      <c r="J119" s="50"/>
    </row>
    <row r="120" spans="1:10" ht="13.5" customHeight="1">
      <c r="A120" s="22" t="s">
        <v>49</v>
      </c>
      <c r="B120" s="23" t="s">
        <v>189</v>
      </c>
      <c r="C120" s="24">
        <v>0.75</v>
      </c>
      <c r="D120" s="17">
        <v>3</v>
      </c>
      <c r="E120" s="24">
        <v>16.46</v>
      </c>
      <c r="F120" s="37">
        <f t="shared" si="7"/>
        <v>1234.5</v>
      </c>
      <c r="G120" s="37">
        <f t="shared" si="8"/>
        <v>1111.05</v>
      </c>
      <c r="H120" s="39">
        <f t="shared" si="9"/>
        <v>0.9</v>
      </c>
      <c r="I120" s="29">
        <f t="shared" si="10"/>
        <v>75</v>
      </c>
      <c r="J120" s="50"/>
    </row>
    <row r="121" spans="1:10" ht="13.5" customHeight="1">
      <c r="A121" s="22" t="s">
        <v>50</v>
      </c>
      <c r="B121" s="23" t="s">
        <v>190</v>
      </c>
      <c r="C121" s="24">
        <v>0.75</v>
      </c>
      <c r="D121" s="17">
        <v>3</v>
      </c>
      <c r="E121" s="24">
        <v>14.97</v>
      </c>
      <c r="F121" s="37">
        <f t="shared" si="7"/>
        <v>1122.75</v>
      </c>
      <c r="G121" s="37">
        <f t="shared" si="8"/>
        <v>1010.475</v>
      </c>
      <c r="H121" s="39">
        <f t="shared" si="9"/>
        <v>0.9</v>
      </c>
      <c r="I121" s="29">
        <f t="shared" si="10"/>
        <v>75</v>
      </c>
      <c r="J121" s="50"/>
    </row>
    <row r="122" spans="1:10" ht="13.5" customHeight="1">
      <c r="A122" s="22" t="s">
        <v>138</v>
      </c>
      <c r="B122" s="23" t="s">
        <v>191</v>
      </c>
      <c r="C122" s="24">
        <v>0.75</v>
      </c>
      <c r="D122" s="17">
        <v>3</v>
      </c>
      <c r="E122" s="24">
        <v>17.96</v>
      </c>
      <c r="F122" s="37">
        <f t="shared" si="7"/>
        <v>1347</v>
      </c>
      <c r="G122" s="37">
        <f t="shared" si="8"/>
        <v>1212.3</v>
      </c>
      <c r="H122" s="39">
        <f t="shared" si="9"/>
        <v>0.9</v>
      </c>
      <c r="I122" s="29">
        <f t="shared" si="10"/>
        <v>75</v>
      </c>
      <c r="J122" s="50"/>
    </row>
    <row r="123" spans="1:10" s="3" customFormat="1" ht="13.5" customHeight="1">
      <c r="A123" s="22" t="s">
        <v>117</v>
      </c>
      <c r="B123" s="23" t="s">
        <v>192</v>
      </c>
      <c r="C123" s="24">
        <v>0.75</v>
      </c>
      <c r="D123" s="17">
        <v>3</v>
      </c>
      <c r="E123" s="24">
        <v>14.97</v>
      </c>
      <c r="F123" s="37">
        <f t="shared" si="7"/>
        <v>1122.75</v>
      </c>
      <c r="G123" s="37">
        <f t="shared" si="8"/>
        <v>1010.475</v>
      </c>
      <c r="H123" s="39">
        <f t="shared" si="9"/>
        <v>0.9</v>
      </c>
      <c r="I123" s="29">
        <f t="shared" si="10"/>
        <v>75</v>
      </c>
      <c r="J123" s="50"/>
    </row>
    <row r="124" spans="1:10" s="3" customFormat="1" ht="13.5" customHeight="1">
      <c r="A124" s="22" t="s">
        <v>139</v>
      </c>
      <c r="B124" s="23" t="s">
        <v>193</v>
      </c>
      <c r="C124" s="24">
        <v>0.75</v>
      </c>
      <c r="D124" s="17">
        <v>3</v>
      </c>
      <c r="E124" s="24">
        <v>17.96</v>
      </c>
      <c r="F124" s="37">
        <f t="shared" si="7"/>
        <v>1347</v>
      </c>
      <c r="G124" s="37">
        <f t="shared" si="8"/>
        <v>1212.3</v>
      </c>
      <c r="H124" s="39">
        <f t="shared" si="9"/>
        <v>0.9</v>
      </c>
      <c r="I124" s="29">
        <f t="shared" si="10"/>
        <v>75</v>
      </c>
      <c r="J124" s="50"/>
    </row>
    <row r="125" spans="1:10" ht="13.5" customHeight="1">
      <c r="A125" s="22" t="s">
        <v>51</v>
      </c>
      <c r="B125" s="23" t="s">
        <v>194</v>
      </c>
      <c r="C125" s="24">
        <v>0.75</v>
      </c>
      <c r="D125" s="17">
        <v>3</v>
      </c>
      <c r="E125" s="24">
        <v>13.47</v>
      </c>
      <c r="F125" s="37">
        <f t="shared" si="7"/>
        <v>1010.25</v>
      </c>
      <c r="G125" s="37">
        <f t="shared" si="8"/>
        <v>909.225</v>
      </c>
      <c r="H125" s="39">
        <f t="shared" si="9"/>
        <v>0.9</v>
      </c>
      <c r="I125" s="29">
        <f t="shared" si="10"/>
        <v>75</v>
      </c>
      <c r="J125" s="50"/>
    </row>
    <row r="126" spans="1:10" ht="13.5" customHeight="1">
      <c r="A126" s="22" t="s">
        <v>140</v>
      </c>
      <c r="B126" s="23" t="s">
        <v>195</v>
      </c>
      <c r="C126" s="24">
        <v>0.75</v>
      </c>
      <c r="D126" s="17">
        <v>3</v>
      </c>
      <c r="E126" s="24">
        <v>14.96</v>
      </c>
      <c r="F126" s="37">
        <f t="shared" si="7"/>
        <v>1122</v>
      </c>
      <c r="G126" s="37">
        <f t="shared" si="8"/>
        <v>1009.8000000000001</v>
      </c>
      <c r="H126" s="39">
        <f t="shared" si="9"/>
        <v>0.9</v>
      </c>
      <c r="I126" s="29">
        <f t="shared" si="10"/>
        <v>75</v>
      </c>
      <c r="J126" s="50"/>
    </row>
    <row r="127" spans="1:10" ht="13.5" customHeight="1">
      <c r="A127" s="22" t="s">
        <v>52</v>
      </c>
      <c r="B127" s="23" t="s">
        <v>196</v>
      </c>
      <c r="C127" s="24">
        <v>0.75</v>
      </c>
      <c r="D127" s="17">
        <v>3</v>
      </c>
      <c r="E127" s="24">
        <v>17.96</v>
      </c>
      <c r="F127" s="37">
        <f t="shared" si="7"/>
        <v>1347</v>
      </c>
      <c r="G127" s="37">
        <f t="shared" si="8"/>
        <v>1212.3</v>
      </c>
      <c r="H127" s="39">
        <f t="shared" si="9"/>
        <v>0.9</v>
      </c>
      <c r="I127" s="29">
        <f>I126</f>
        <v>75</v>
      </c>
      <c r="J127" s="50"/>
    </row>
    <row r="128" spans="1:10" ht="14.25" customHeight="1">
      <c r="A128" s="22" t="s">
        <v>53</v>
      </c>
      <c r="B128" s="23" t="s">
        <v>197</v>
      </c>
      <c r="C128" s="24">
        <v>0.75</v>
      </c>
      <c r="D128" s="17">
        <v>3</v>
      </c>
      <c r="E128" s="24">
        <v>14.96</v>
      </c>
      <c r="F128" s="37">
        <f t="shared" si="7"/>
        <v>1122</v>
      </c>
      <c r="G128" s="37">
        <f t="shared" si="8"/>
        <v>1009.8000000000001</v>
      </c>
      <c r="H128" s="39">
        <f t="shared" si="9"/>
        <v>0.9</v>
      </c>
      <c r="I128" s="29">
        <f aca="true" t="shared" si="11" ref="I128:I154">I127</f>
        <v>75</v>
      </c>
      <c r="J128" s="50"/>
    </row>
    <row r="129" spans="1:10" ht="14.25" customHeight="1">
      <c r="A129" s="22" t="s">
        <v>141</v>
      </c>
      <c r="B129" s="23" t="s">
        <v>198</v>
      </c>
      <c r="C129" s="24">
        <v>0.75</v>
      </c>
      <c r="D129" s="17">
        <v>3</v>
      </c>
      <c r="E129" s="24">
        <v>15.68</v>
      </c>
      <c r="F129" s="37">
        <f t="shared" si="7"/>
        <v>1176</v>
      </c>
      <c r="G129" s="37">
        <f t="shared" si="8"/>
        <v>1058.4</v>
      </c>
      <c r="H129" s="39">
        <f t="shared" si="9"/>
        <v>0.9</v>
      </c>
      <c r="I129" s="29">
        <f t="shared" si="11"/>
        <v>75</v>
      </c>
      <c r="J129" s="50"/>
    </row>
    <row r="130" spans="1:10" ht="14.25" customHeight="1">
      <c r="A130" s="22" t="s">
        <v>142</v>
      </c>
      <c r="B130" s="23" t="s">
        <v>199</v>
      </c>
      <c r="C130" s="24">
        <v>0.75</v>
      </c>
      <c r="D130" s="17">
        <v>3</v>
      </c>
      <c r="E130" s="24">
        <v>17.96</v>
      </c>
      <c r="F130" s="37">
        <f t="shared" si="7"/>
        <v>1347</v>
      </c>
      <c r="G130" s="37">
        <f t="shared" si="8"/>
        <v>1212.3</v>
      </c>
      <c r="H130" s="39">
        <f t="shared" si="9"/>
        <v>0.9</v>
      </c>
      <c r="I130" s="29">
        <f t="shared" si="11"/>
        <v>75</v>
      </c>
      <c r="J130" s="50"/>
    </row>
    <row r="131" spans="1:10" s="4" customFormat="1" ht="13.5" customHeight="1">
      <c r="A131" s="22" t="s">
        <v>118</v>
      </c>
      <c r="B131" s="23" t="s">
        <v>200</v>
      </c>
      <c r="C131" s="24">
        <v>0.75</v>
      </c>
      <c r="D131" s="17">
        <v>3</v>
      </c>
      <c r="E131" s="24">
        <v>14.96</v>
      </c>
      <c r="F131" s="37">
        <f t="shared" si="7"/>
        <v>1122</v>
      </c>
      <c r="G131" s="37">
        <f t="shared" si="8"/>
        <v>1009.8000000000001</v>
      </c>
      <c r="H131" s="39">
        <f t="shared" si="9"/>
        <v>0.9</v>
      </c>
      <c r="I131" s="29">
        <f t="shared" si="11"/>
        <v>75</v>
      </c>
      <c r="J131" s="50"/>
    </row>
    <row r="132" spans="1:10" ht="13.5" customHeight="1">
      <c r="A132" s="22" t="s">
        <v>54</v>
      </c>
      <c r="B132" s="23" t="s">
        <v>201</v>
      </c>
      <c r="C132" s="24">
        <v>0.75</v>
      </c>
      <c r="D132" s="17">
        <v>3</v>
      </c>
      <c r="E132" s="24">
        <v>17.96</v>
      </c>
      <c r="F132" s="37">
        <f t="shared" si="7"/>
        <v>1347</v>
      </c>
      <c r="G132" s="37">
        <f t="shared" si="8"/>
        <v>1212.3</v>
      </c>
      <c r="H132" s="39">
        <f t="shared" si="9"/>
        <v>0.9</v>
      </c>
      <c r="I132" s="29">
        <f t="shared" si="11"/>
        <v>75</v>
      </c>
      <c r="J132" s="50"/>
    </row>
    <row r="133" spans="1:10" ht="13.5" customHeight="1">
      <c r="A133" s="22" t="s">
        <v>143</v>
      </c>
      <c r="B133" s="23" t="s">
        <v>202</v>
      </c>
      <c r="C133" s="24">
        <v>0.75</v>
      </c>
      <c r="D133" s="17">
        <v>3</v>
      </c>
      <c r="E133" s="24">
        <v>20.95</v>
      </c>
      <c r="F133" s="37">
        <f t="shared" si="7"/>
        <v>1571.25</v>
      </c>
      <c r="G133" s="37">
        <f t="shared" si="8"/>
        <v>1414.125</v>
      </c>
      <c r="H133" s="39">
        <f t="shared" si="9"/>
        <v>0.9</v>
      </c>
      <c r="I133" s="29">
        <f t="shared" si="11"/>
        <v>75</v>
      </c>
      <c r="J133" s="50"/>
    </row>
    <row r="134" spans="1:10" ht="13.5" customHeight="1">
      <c r="A134" s="22" t="s">
        <v>55</v>
      </c>
      <c r="B134" s="23" t="s">
        <v>203</v>
      </c>
      <c r="C134" s="24">
        <v>0.75</v>
      </c>
      <c r="D134" s="17">
        <v>3</v>
      </c>
      <c r="E134" s="24">
        <v>13.47</v>
      </c>
      <c r="F134" s="37">
        <f t="shared" si="7"/>
        <v>1010.25</v>
      </c>
      <c r="G134" s="37">
        <f t="shared" si="8"/>
        <v>909.225</v>
      </c>
      <c r="H134" s="39">
        <f t="shared" si="9"/>
        <v>0.9</v>
      </c>
      <c r="I134" s="29">
        <f t="shared" si="11"/>
        <v>75</v>
      </c>
      <c r="J134" s="50"/>
    </row>
    <row r="135" spans="1:10" ht="13.5" customHeight="1">
      <c r="A135" s="22" t="s">
        <v>56</v>
      </c>
      <c r="B135" s="23" t="s">
        <v>204</v>
      </c>
      <c r="C135" s="24">
        <v>0.75</v>
      </c>
      <c r="D135" s="17">
        <v>3</v>
      </c>
      <c r="E135" s="24">
        <v>16.46</v>
      </c>
      <c r="F135" s="37">
        <f t="shared" si="7"/>
        <v>1234.5</v>
      </c>
      <c r="G135" s="37">
        <f t="shared" si="8"/>
        <v>1111.05</v>
      </c>
      <c r="H135" s="39">
        <f t="shared" si="9"/>
        <v>0.9</v>
      </c>
      <c r="I135" s="29">
        <f t="shared" si="11"/>
        <v>75</v>
      </c>
      <c r="J135" s="50"/>
    </row>
    <row r="136" spans="1:10" ht="13.5" customHeight="1">
      <c r="A136" s="22" t="s">
        <v>144</v>
      </c>
      <c r="B136" s="23" t="s">
        <v>205</v>
      </c>
      <c r="C136" s="24">
        <v>0.75</v>
      </c>
      <c r="D136" s="17">
        <v>3</v>
      </c>
      <c r="E136" s="24">
        <v>16.46</v>
      </c>
      <c r="F136" s="37">
        <f t="shared" si="7"/>
        <v>1234.5</v>
      </c>
      <c r="G136" s="37">
        <f t="shared" si="8"/>
        <v>1111.05</v>
      </c>
      <c r="H136" s="39">
        <f t="shared" si="9"/>
        <v>0.9</v>
      </c>
      <c r="I136" s="29">
        <f t="shared" si="11"/>
        <v>75</v>
      </c>
      <c r="J136" s="50"/>
    </row>
    <row r="137" spans="1:10" ht="13.5" customHeight="1">
      <c r="A137" s="22" t="s">
        <v>145</v>
      </c>
      <c r="B137" s="23" t="s">
        <v>206</v>
      </c>
      <c r="C137" s="24">
        <v>0.75</v>
      </c>
      <c r="D137" s="17">
        <v>3</v>
      </c>
      <c r="E137" s="24">
        <v>19.45</v>
      </c>
      <c r="F137" s="37">
        <f t="shared" si="7"/>
        <v>1458.75</v>
      </c>
      <c r="G137" s="37">
        <f t="shared" si="8"/>
        <v>1312.875</v>
      </c>
      <c r="H137" s="39">
        <f t="shared" si="9"/>
        <v>0.9</v>
      </c>
      <c r="I137" s="29">
        <f t="shared" si="11"/>
        <v>75</v>
      </c>
      <c r="J137" s="50"/>
    </row>
    <row r="138" spans="1:10" ht="13.5" customHeight="1">
      <c r="A138" s="22" t="s">
        <v>57</v>
      </c>
      <c r="B138" s="23" t="s">
        <v>207</v>
      </c>
      <c r="C138" s="24">
        <v>0.75</v>
      </c>
      <c r="D138" s="17">
        <v>3</v>
      </c>
      <c r="E138" s="24">
        <v>13.47</v>
      </c>
      <c r="F138" s="37">
        <f t="shared" si="7"/>
        <v>1010.25</v>
      </c>
      <c r="G138" s="37">
        <f t="shared" si="8"/>
        <v>909.225</v>
      </c>
      <c r="H138" s="39">
        <f t="shared" si="9"/>
        <v>0.9</v>
      </c>
      <c r="I138" s="29">
        <f t="shared" si="11"/>
        <v>75</v>
      </c>
      <c r="J138" s="50"/>
    </row>
    <row r="139" spans="1:10" ht="13.5" customHeight="1">
      <c r="A139" s="22" t="s">
        <v>58</v>
      </c>
      <c r="B139" s="23" t="s">
        <v>208</v>
      </c>
      <c r="C139" s="24">
        <v>0.75</v>
      </c>
      <c r="D139" s="17">
        <v>3</v>
      </c>
      <c r="E139" s="24">
        <v>14.96</v>
      </c>
      <c r="F139" s="37">
        <f t="shared" si="7"/>
        <v>1122</v>
      </c>
      <c r="G139" s="37">
        <f t="shared" si="8"/>
        <v>1009.8000000000001</v>
      </c>
      <c r="H139" s="39">
        <f t="shared" si="9"/>
        <v>0.9</v>
      </c>
      <c r="I139" s="29">
        <f t="shared" si="11"/>
        <v>75</v>
      </c>
      <c r="J139" s="50"/>
    </row>
    <row r="140" spans="1:10" ht="13.5" customHeight="1">
      <c r="A140" s="22" t="s">
        <v>59</v>
      </c>
      <c r="B140" s="23" t="s">
        <v>209</v>
      </c>
      <c r="C140" s="24">
        <v>0.75</v>
      </c>
      <c r="D140" s="17">
        <v>3</v>
      </c>
      <c r="E140" s="24">
        <v>13.47</v>
      </c>
      <c r="F140" s="37">
        <f t="shared" si="7"/>
        <v>1010.25</v>
      </c>
      <c r="G140" s="37">
        <f t="shared" si="8"/>
        <v>909.225</v>
      </c>
      <c r="H140" s="39">
        <f t="shared" si="9"/>
        <v>0.9</v>
      </c>
      <c r="I140" s="29">
        <f t="shared" si="11"/>
        <v>75</v>
      </c>
      <c r="J140" s="50"/>
    </row>
    <row r="141" spans="1:10" ht="13.5" customHeight="1">
      <c r="A141" s="22" t="s">
        <v>60</v>
      </c>
      <c r="B141" s="23" t="s">
        <v>210</v>
      </c>
      <c r="C141" s="24">
        <v>0.75</v>
      </c>
      <c r="D141" s="17">
        <v>3</v>
      </c>
      <c r="E141" s="24">
        <v>14.96</v>
      </c>
      <c r="F141" s="37">
        <f t="shared" si="7"/>
        <v>1122</v>
      </c>
      <c r="G141" s="37">
        <f t="shared" si="8"/>
        <v>1009.8000000000001</v>
      </c>
      <c r="H141" s="39">
        <f t="shared" si="9"/>
        <v>0.9</v>
      </c>
      <c r="I141" s="29">
        <f t="shared" si="11"/>
        <v>75</v>
      </c>
      <c r="J141" s="50"/>
    </row>
    <row r="142" spans="1:10" ht="13.5" customHeight="1">
      <c r="A142" s="22" t="s">
        <v>146</v>
      </c>
      <c r="B142" s="23" t="s">
        <v>211</v>
      </c>
      <c r="C142" s="24">
        <v>0.75</v>
      </c>
      <c r="D142" s="17">
        <v>3</v>
      </c>
      <c r="E142" s="24">
        <v>19.45</v>
      </c>
      <c r="F142" s="37">
        <f t="shared" si="7"/>
        <v>1458.75</v>
      </c>
      <c r="G142" s="37">
        <f t="shared" si="8"/>
        <v>1312.875</v>
      </c>
      <c r="H142" s="39">
        <f t="shared" si="9"/>
        <v>0.9</v>
      </c>
      <c r="I142" s="29">
        <f t="shared" si="11"/>
        <v>75</v>
      </c>
      <c r="J142" s="50"/>
    </row>
    <row r="143" spans="1:10" ht="13.5" customHeight="1">
      <c r="A143" s="22" t="s">
        <v>147</v>
      </c>
      <c r="B143" s="23" t="s">
        <v>212</v>
      </c>
      <c r="C143" s="24">
        <v>0.75</v>
      </c>
      <c r="D143" s="17">
        <v>3</v>
      </c>
      <c r="E143" s="24">
        <v>16.46</v>
      </c>
      <c r="F143" s="37">
        <f t="shared" si="7"/>
        <v>1234.5</v>
      </c>
      <c r="G143" s="37">
        <f t="shared" si="8"/>
        <v>1111.05</v>
      </c>
      <c r="H143" s="39">
        <f t="shared" si="9"/>
        <v>0.9</v>
      </c>
      <c r="I143" s="29">
        <f t="shared" si="11"/>
        <v>75</v>
      </c>
      <c r="J143" s="50"/>
    </row>
    <row r="144" spans="1:10" ht="13.5" customHeight="1">
      <c r="A144" s="22" t="s">
        <v>61</v>
      </c>
      <c r="B144" s="23" t="s">
        <v>213</v>
      </c>
      <c r="C144" s="24">
        <v>0.75</v>
      </c>
      <c r="D144" s="17">
        <v>3</v>
      </c>
      <c r="E144" s="24">
        <v>16.46</v>
      </c>
      <c r="F144" s="37">
        <f aca="true" t="shared" si="12" ref="F144:F177">E144*I144</f>
        <v>1234.5</v>
      </c>
      <c r="G144" s="37">
        <f aca="true" t="shared" si="13" ref="G144:G177">F144*H144</f>
        <v>1111.05</v>
      </c>
      <c r="H144" s="39">
        <f t="shared" si="9"/>
        <v>0.9</v>
      </c>
      <c r="I144" s="29">
        <f t="shared" si="11"/>
        <v>75</v>
      </c>
      <c r="J144" s="50"/>
    </row>
    <row r="145" spans="1:10" ht="13.5" customHeight="1">
      <c r="A145" s="22" t="s">
        <v>148</v>
      </c>
      <c r="B145" s="23" t="s">
        <v>214</v>
      </c>
      <c r="C145" s="24">
        <v>0.75</v>
      </c>
      <c r="D145" s="17">
        <v>3</v>
      </c>
      <c r="E145" s="24">
        <v>14.97</v>
      </c>
      <c r="F145" s="37">
        <f t="shared" si="12"/>
        <v>1122.75</v>
      </c>
      <c r="G145" s="37">
        <f t="shared" si="13"/>
        <v>1010.475</v>
      </c>
      <c r="H145" s="39">
        <f aca="true" t="shared" si="14" ref="H145:H177">H144</f>
        <v>0.9</v>
      </c>
      <c r="I145" s="29">
        <f t="shared" si="11"/>
        <v>75</v>
      </c>
      <c r="J145" s="51"/>
    </row>
    <row r="146" spans="1:10" ht="13.5" customHeight="1">
      <c r="A146" s="22" t="s">
        <v>149</v>
      </c>
      <c r="B146" s="23" t="s">
        <v>215</v>
      </c>
      <c r="C146" s="24">
        <v>0.75</v>
      </c>
      <c r="D146" s="17">
        <v>3</v>
      </c>
      <c r="E146" s="24">
        <v>22.45</v>
      </c>
      <c r="F146" s="37">
        <f t="shared" si="12"/>
        <v>1683.75</v>
      </c>
      <c r="G146" s="37">
        <f t="shared" si="13"/>
        <v>1515.375</v>
      </c>
      <c r="H146" s="39">
        <f t="shared" si="14"/>
        <v>0.9</v>
      </c>
      <c r="I146" s="29">
        <f t="shared" si="11"/>
        <v>75</v>
      </c>
      <c r="J146" s="51"/>
    </row>
    <row r="147" spans="1:10" ht="13.5" customHeight="1">
      <c r="A147" s="22" t="s">
        <v>150</v>
      </c>
      <c r="B147" s="23" t="s">
        <v>216</v>
      </c>
      <c r="C147" s="24">
        <v>0.75</v>
      </c>
      <c r="D147" s="17">
        <v>3</v>
      </c>
      <c r="E147" s="24">
        <v>16.46</v>
      </c>
      <c r="F147" s="37">
        <f t="shared" si="12"/>
        <v>1234.5</v>
      </c>
      <c r="G147" s="37">
        <f t="shared" si="13"/>
        <v>1111.05</v>
      </c>
      <c r="H147" s="39">
        <f t="shared" si="14"/>
        <v>0.9</v>
      </c>
      <c r="I147" s="29">
        <f t="shared" si="11"/>
        <v>75</v>
      </c>
      <c r="J147" s="51"/>
    </row>
    <row r="148" spans="1:10" ht="13.5" customHeight="1">
      <c r="A148" s="22" t="s">
        <v>151</v>
      </c>
      <c r="B148" s="23" t="s">
        <v>217</v>
      </c>
      <c r="C148" s="24">
        <v>0.75</v>
      </c>
      <c r="D148" s="17">
        <v>3</v>
      </c>
      <c r="E148" s="24">
        <v>16.46</v>
      </c>
      <c r="F148" s="37">
        <f t="shared" si="12"/>
        <v>1234.5</v>
      </c>
      <c r="G148" s="37">
        <f t="shared" si="13"/>
        <v>1111.05</v>
      </c>
      <c r="H148" s="39">
        <f t="shared" si="14"/>
        <v>0.9</v>
      </c>
      <c r="I148" s="29">
        <f t="shared" si="11"/>
        <v>75</v>
      </c>
      <c r="J148" s="51"/>
    </row>
    <row r="149" spans="1:10" ht="13.5" customHeight="1">
      <c r="A149" s="22" t="s">
        <v>152</v>
      </c>
      <c r="B149" s="23" t="s">
        <v>218</v>
      </c>
      <c r="C149" s="24">
        <v>0.75</v>
      </c>
      <c r="D149" s="17">
        <v>3</v>
      </c>
      <c r="E149" s="24">
        <v>16.46</v>
      </c>
      <c r="F149" s="37">
        <f t="shared" si="12"/>
        <v>1234.5</v>
      </c>
      <c r="G149" s="37">
        <f t="shared" si="13"/>
        <v>1111.05</v>
      </c>
      <c r="H149" s="39">
        <f t="shared" si="14"/>
        <v>0.9</v>
      </c>
      <c r="I149" s="29">
        <f t="shared" si="11"/>
        <v>75</v>
      </c>
      <c r="J149" s="51"/>
    </row>
    <row r="150" spans="1:10" ht="13.5" customHeight="1">
      <c r="A150" s="22" t="s">
        <v>153</v>
      </c>
      <c r="B150" s="23" t="s">
        <v>219</v>
      </c>
      <c r="C150" s="24">
        <v>0.75</v>
      </c>
      <c r="D150" s="17">
        <v>3</v>
      </c>
      <c r="E150" s="24">
        <v>19.45</v>
      </c>
      <c r="F150" s="37">
        <f t="shared" si="12"/>
        <v>1458.75</v>
      </c>
      <c r="G150" s="37">
        <f t="shared" si="13"/>
        <v>1312.875</v>
      </c>
      <c r="H150" s="39">
        <f t="shared" si="14"/>
        <v>0.9</v>
      </c>
      <c r="I150" s="29">
        <f t="shared" si="11"/>
        <v>75</v>
      </c>
      <c r="J150" s="51"/>
    </row>
    <row r="151" spans="1:10" ht="13.5" customHeight="1">
      <c r="A151" s="22" t="s">
        <v>154</v>
      </c>
      <c r="B151" s="23" t="s">
        <v>220</v>
      </c>
      <c r="C151" s="24">
        <v>0.75</v>
      </c>
      <c r="D151" s="17">
        <v>3</v>
      </c>
      <c r="E151" s="24">
        <v>16.46</v>
      </c>
      <c r="F151" s="37">
        <f t="shared" si="12"/>
        <v>1234.5</v>
      </c>
      <c r="G151" s="37">
        <f t="shared" si="13"/>
        <v>1111.05</v>
      </c>
      <c r="H151" s="39">
        <f t="shared" si="14"/>
        <v>0.9</v>
      </c>
      <c r="I151" s="29">
        <f t="shared" si="11"/>
        <v>75</v>
      </c>
      <c r="J151" s="51"/>
    </row>
    <row r="152" spans="1:10" ht="13.5" customHeight="1">
      <c r="A152" s="22" t="s">
        <v>155</v>
      </c>
      <c r="B152" s="23" t="s">
        <v>220</v>
      </c>
      <c r="C152" s="24">
        <v>0.75</v>
      </c>
      <c r="D152" s="17">
        <v>3</v>
      </c>
      <c r="E152" s="24">
        <v>16.46</v>
      </c>
      <c r="F152" s="37">
        <f t="shared" si="12"/>
        <v>1234.5</v>
      </c>
      <c r="G152" s="37">
        <f t="shared" si="13"/>
        <v>1111.05</v>
      </c>
      <c r="H152" s="39">
        <f t="shared" si="14"/>
        <v>0.9</v>
      </c>
      <c r="I152" s="29">
        <f t="shared" si="11"/>
        <v>75</v>
      </c>
      <c r="J152" s="51"/>
    </row>
    <row r="153" spans="1:10" ht="13.5" customHeight="1">
      <c r="A153" s="22" t="s">
        <v>156</v>
      </c>
      <c r="B153" s="23" t="s">
        <v>221</v>
      </c>
      <c r="C153" s="24">
        <v>0.75</v>
      </c>
      <c r="D153" s="17">
        <v>3</v>
      </c>
      <c r="E153" s="24">
        <v>16.46</v>
      </c>
      <c r="F153" s="37">
        <f t="shared" si="12"/>
        <v>1234.5</v>
      </c>
      <c r="G153" s="37">
        <f t="shared" si="13"/>
        <v>1111.05</v>
      </c>
      <c r="H153" s="39">
        <f t="shared" si="14"/>
        <v>0.9</v>
      </c>
      <c r="I153" s="29">
        <f t="shared" si="11"/>
        <v>75</v>
      </c>
      <c r="J153" s="51"/>
    </row>
    <row r="154" spans="1:10" ht="13.5" customHeight="1">
      <c r="A154" s="22" t="s">
        <v>157</v>
      </c>
      <c r="B154" s="23" t="s">
        <v>222</v>
      </c>
      <c r="C154" s="24">
        <v>0.75</v>
      </c>
      <c r="D154" s="17">
        <v>3</v>
      </c>
      <c r="E154" s="24">
        <v>16.46</v>
      </c>
      <c r="F154" s="37">
        <f t="shared" si="12"/>
        <v>1234.5</v>
      </c>
      <c r="G154" s="37">
        <f t="shared" si="13"/>
        <v>1111.05</v>
      </c>
      <c r="H154" s="39">
        <f t="shared" si="14"/>
        <v>0.9</v>
      </c>
      <c r="I154" s="29">
        <f t="shared" si="11"/>
        <v>75</v>
      </c>
      <c r="J154" s="51"/>
    </row>
    <row r="155" spans="1:10" ht="13.5" customHeight="1">
      <c r="A155" s="22" t="s">
        <v>158</v>
      </c>
      <c r="B155" s="23" t="s">
        <v>223</v>
      </c>
      <c r="C155" s="24">
        <v>0.75</v>
      </c>
      <c r="D155" s="17">
        <v>3</v>
      </c>
      <c r="E155" s="24">
        <v>17.96</v>
      </c>
      <c r="F155" s="37">
        <f t="shared" si="12"/>
        <v>1347</v>
      </c>
      <c r="G155" s="37">
        <f t="shared" si="13"/>
        <v>1212.3</v>
      </c>
      <c r="H155" s="39">
        <f t="shared" si="14"/>
        <v>0.9</v>
      </c>
      <c r="I155" s="29">
        <f>I154</f>
        <v>75</v>
      </c>
      <c r="J155" s="51"/>
    </row>
    <row r="156" spans="1:10" ht="13.5" customHeight="1">
      <c r="A156" s="22" t="s">
        <v>159</v>
      </c>
      <c r="B156" s="23" t="s">
        <v>224</v>
      </c>
      <c r="C156" s="24">
        <v>0.75</v>
      </c>
      <c r="D156" s="17">
        <v>3</v>
      </c>
      <c r="E156" s="24">
        <v>17.96</v>
      </c>
      <c r="F156" s="37">
        <f t="shared" si="12"/>
        <v>1347</v>
      </c>
      <c r="G156" s="37">
        <f t="shared" si="13"/>
        <v>1212.3</v>
      </c>
      <c r="H156" s="39">
        <f t="shared" si="14"/>
        <v>0.9</v>
      </c>
      <c r="I156" s="29">
        <f aca="true" t="shared" si="15" ref="I156:I177">I155</f>
        <v>75</v>
      </c>
      <c r="J156" s="51"/>
    </row>
    <row r="157" spans="1:10" ht="13.5" customHeight="1">
      <c r="A157" s="22" t="s">
        <v>160</v>
      </c>
      <c r="B157" s="23" t="s">
        <v>225</v>
      </c>
      <c r="C157" s="24">
        <v>0.75</v>
      </c>
      <c r="D157" s="17">
        <v>3</v>
      </c>
      <c r="E157" s="24">
        <v>16.46</v>
      </c>
      <c r="F157" s="37">
        <f t="shared" si="12"/>
        <v>1234.5</v>
      </c>
      <c r="G157" s="37">
        <f t="shared" si="13"/>
        <v>1111.05</v>
      </c>
      <c r="H157" s="39">
        <f t="shared" si="14"/>
        <v>0.9</v>
      </c>
      <c r="I157" s="29">
        <f t="shared" si="15"/>
        <v>75</v>
      </c>
      <c r="J157" s="51"/>
    </row>
    <row r="158" spans="1:10" ht="13.5" customHeight="1">
      <c r="A158" s="22" t="s">
        <v>161</v>
      </c>
      <c r="B158" s="23" t="s">
        <v>226</v>
      </c>
      <c r="C158" s="24">
        <v>0.75</v>
      </c>
      <c r="D158" s="17">
        <v>3</v>
      </c>
      <c r="E158" s="24">
        <v>16.46</v>
      </c>
      <c r="F158" s="37">
        <f t="shared" si="12"/>
        <v>1234.5</v>
      </c>
      <c r="G158" s="37">
        <f t="shared" si="13"/>
        <v>1111.05</v>
      </c>
      <c r="H158" s="39">
        <f t="shared" si="14"/>
        <v>0.9</v>
      </c>
      <c r="I158" s="29">
        <f t="shared" si="15"/>
        <v>75</v>
      </c>
      <c r="J158" s="51"/>
    </row>
    <row r="159" spans="1:10" ht="13.5" customHeight="1">
      <c r="A159" s="22" t="s">
        <v>289</v>
      </c>
      <c r="B159" s="23" t="s">
        <v>290</v>
      </c>
      <c r="C159" s="24">
        <v>0.75</v>
      </c>
      <c r="D159" s="17">
        <v>3</v>
      </c>
      <c r="E159" s="24">
        <v>28.04</v>
      </c>
      <c r="F159" s="37">
        <f t="shared" si="12"/>
        <v>2103</v>
      </c>
      <c r="G159" s="37">
        <f t="shared" si="13"/>
        <v>1892.7</v>
      </c>
      <c r="H159" s="39">
        <f t="shared" si="14"/>
        <v>0.9</v>
      </c>
      <c r="I159" s="29">
        <f t="shared" si="15"/>
        <v>75</v>
      </c>
      <c r="J159" s="51"/>
    </row>
    <row r="160" spans="1:11" ht="13.5" customHeight="1">
      <c r="A160" s="22" t="s">
        <v>276</v>
      </c>
      <c r="B160" s="23" t="s">
        <v>277</v>
      </c>
      <c r="C160" s="24">
        <v>0.75</v>
      </c>
      <c r="D160" s="17">
        <v>3</v>
      </c>
      <c r="E160" s="24">
        <v>16.46</v>
      </c>
      <c r="F160" s="37">
        <f t="shared" si="12"/>
        <v>1234.5</v>
      </c>
      <c r="G160" s="37">
        <f t="shared" si="13"/>
        <v>1111.05</v>
      </c>
      <c r="H160" s="39">
        <f t="shared" si="14"/>
        <v>0.9</v>
      </c>
      <c r="I160" s="29">
        <f t="shared" si="15"/>
        <v>75</v>
      </c>
      <c r="J160" s="51"/>
      <c r="K160" s="8"/>
    </row>
    <row r="161" spans="1:11" ht="13.5" customHeight="1">
      <c r="A161" s="22" t="s">
        <v>278</v>
      </c>
      <c r="B161" s="23" t="s">
        <v>279</v>
      </c>
      <c r="C161" s="24">
        <v>0.75</v>
      </c>
      <c r="D161" s="17">
        <v>3</v>
      </c>
      <c r="E161" s="24">
        <v>17.95</v>
      </c>
      <c r="F161" s="37">
        <f t="shared" si="12"/>
        <v>1346.25</v>
      </c>
      <c r="G161" s="37">
        <f t="shared" si="13"/>
        <v>1211.625</v>
      </c>
      <c r="H161" s="39">
        <f t="shared" si="14"/>
        <v>0.9</v>
      </c>
      <c r="I161" s="29">
        <f t="shared" si="15"/>
        <v>75</v>
      </c>
      <c r="J161" s="51"/>
      <c r="K161" s="8"/>
    </row>
    <row r="162" spans="1:11" ht="13.5" customHeight="1">
      <c r="A162" s="22" t="s">
        <v>280</v>
      </c>
      <c r="B162" s="23" t="s">
        <v>281</v>
      </c>
      <c r="C162" s="24">
        <v>0.75</v>
      </c>
      <c r="D162" s="17">
        <v>3</v>
      </c>
      <c r="E162" s="24">
        <v>13.46</v>
      </c>
      <c r="F162" s="37">
        <f t="shared" si="12"/>
        <v>1009.5000000000001</v>
      </c>
      <c r="G162" s="37">
        <f t="shared" si="13"/>
        <v>908.5500000000001</v>
      </c>
      <c r="H162" s="39">
        <f t="shared" si="14"/>
        <v>0.9</v>
      </c>
      <c r="I162" s="29">
        <f t="shared" si="15"/>
        <v>75</v>
      </c>
      <c r="J162" s="51"/>
      <c r="K162" s="8"/>
    </row>
    <row r="163" spans="1:11" ht="13.5" customHeight="1">
      <c r="A163" s="22" t="s">
        <v>282</v>
      </c>
      <c r="B163" s="23" t="s">
        <v>283</v>
      </c>
      <c r="C163" s="24">
        <v>0.75</v>
      </c>
      <c r="D163" s="17">
        <v>3</v>
      </c>
      <c r="E163" s="24">
        <v>14.96</v>
      </c>
      <c r="F163" s="37">
        <f t="shared" si="12"/>
        <v>1122</v>
      </c>
      <c r="G163" s="37">
        <f t="shared" si="13"/>
        <v>1009.8000000000001</v>
      </c>
      <c r="H163" s="39">
        <f t="shared" si="14"/>
        <v>0.9</v>
      </c>
      <c r="I163" s="29">
        <f t="shared" si="15"/>
        <v>75</v>
      </c>
      <c r="J163" s="51"/>
      <c r="K163" s="8"/>
    </row>
    <row r="164" spans="1:10" ht="13.5" customHeight="1">
      <c r="A164" s="22" t="s">
        <v>162</v>
      </c>
      <c r="B164" s="23" t="s">
        <v>227</v>
      </c>
      <c r="C164" s="24">
        <v>0.75</v>
      </c>
      <c r="D164" s="17">
        <v>3</v>
      </c>
      <c r="E164" s="24">
        <v>14.46</v>
      </c>
      <c r="F164" s="37">
        <f t="shared" si="12"/>
        <v>1084.5</v>
      </c>
      <c r="G164" s="37">
        <f t="shared" si="13"/>
        <v>976.0500000000001</v>
      </c>
      <c r="H164" s="39">
        <f t="shared" si="14"/>
        <v>0.9</v>
      </c>
      <c r="I164" s="29">
        <f t="shared" si="15"/>
        <v>75</v>
      </c>
      <c r="J164" s="51"/>
    </row>
    <row r="165" spans="1:10" ht="13.5" customHeight="1">
      <c r="A165" s="22" t="s">
        <v>163</v>
      </c>
      <c r="B165" s="23" t="s">
        <v>228</v>
      </c>
      <c r="C165" s="24">
        <v>0.75</v>
      </c>
      <c r="D165" s="17">
        <v>3</v>
      </c>
      <c r="E165" s="24">
        <v>14.46</v>
      </c>
      <c r="F165" s="37">
        <f t="shared" si="12"/>
        <v>1084.5</v>
      </c>
      <c r="G165" s="37">
        <f t="shared" si="13"/>
        <v>976.0500000000001</v>
      </c>
      <c r="H165" s="39">
        <f t="shared" si="14"/>
        <v>0.9</v>
      </c>
      <c r="I165" s="29">
        <f t="shared" si="15"/>
        <v>75</v>
      </c>
      <c r="J165" s="51"/>
    </row>
    <row r="166" spans="1:10" ht="13.5" customHeight="1">
      <c r="A166" s="22" t="s">
        <v>164</v>
      </c>
      <c r="B166" s="23" t="s">
        <v>229</v>
      </c>
      <c r="C166" s="24">
        <v>0.75</v>
      </c>
      <c r="D166" s="17">
        <v>3</v>
      </c>
      <c r="E166" s="24">
        <v>20.19</v>
      </c>
      <c r="F166" s="37">
        <f t="shared" si="12"/>
        <v>1514.25</v>
      </c>
      <c r="G166" s="37">
        <f t="shared" si="13"/>
        <v>1362.825</v>
      </c>
      <c r="H166" s="39">
        <f t="shared" si="14"/>
        <v>0.9</v>
      </c>
      <c r="I166" s="29">
        <f t="shared" si="15"/>
        <v>75</v>
      </c>
      <c r="J166" s="51"/>
    </row>
    <row r="167" spans="1:10" s="2" customFormat="1" ht="24" customHeight="1">
      <c r="A167" s="53" t="s">
        <v>110</v>
      </c>
      <c r="B167" s="54"/>
      <c r="C167" s="54"/>
      <c r="D167" s="54"/>
      <c r="E167" s="54"/>
      <c r="F167" s="37"/>
      <c r="G167" s="37"/>
      <c r="H167" s="39">
        <f t="shared" si="14"/>
        <v>0.9</v>
      </c>
      <c r="I167" s="29">
        <f t="shared" si="15"/>
        <v>75</v>
      </c>
      <c r="J167" s="31"/>
    </row>
    <row r="168" spans="1:11" ht="13.5" customHeight="1">
      <c r="A168" s="14" t="s">
        <v>62</v>
      </c>
      <c r="B168" s="25" t="s">
        <v>230</v>
      </c>
      <c r="C168" s="24">
        <v>0.75</v>
      </c>
      <c r="D168" s="17">
        <v>3</v>
      </c>
      <c r="E168" s="24">
        <v>18.792443999999996</v>
      </c>
      <c r="F168" s="37">
        <f t="shared" si="12"/>
        <v>1409.4332999999997</v>
      </c>
      <c r="G168" s="37">
        <f t="shared" si="13"/>
        <v>1268.4899699999999</v>
      </c>
      <c r="H168" s="39">
        <f t="shared" si="14"/>
        <v>0.9</v>
      </c>
      <c r="I168" s="29">
        <f t="shared" si="15"/>
        <v>75</v>
      </c>
      <c r="J168" s="52"/>
      <c r="K168" s="5"/>
    </row>
    <row r="169" spans="1:11" s="4" customFormat="1" ht="13.5" customHeight="1">
      <c r="A169" s="14" t="s">
        <v>63</v>
      </c>
      <c r="B169" s="25" t="s">
        <v>231</v>
      </c>
      <c r="C169" s="24">
        <v>0.75</v>
      </c>
      <c r="D169" s="17">
        <v>3</v>
      </c>
      <c r="E169" s="24">
        <v>20.43</v>
      </c>
      <c r="F169" s="37">
        <f t="shared" si="12"/>
        <v>1532.25</v>
      </c>
      <c r="G169" s="37">
        <f t="shared" si="13"/>
        <v>1379.025</v>
      </c>
      <c r="H169" s="39">
        <f t="shared" si="14"/>
        <v>0.9</v>
      </c>
      <c r="I169" s="29">
        <f t="shared" si="15"/>
        <v>75</v>
      </c>
      <c r="J169" s="52"/>
      <c r="K169" s="6"/>
    </row>
    <row r="170" spans="1:11" ht="13.5" customHeight="1">
      <c r="A170" s="14" t="s">
        <v>64</v>
      </c>
      <c r="B170" s="25" t="s">
        <v>232</v>
      </c>
      <c r="C170" s="24">
        <v>0.75</v>
      </c>
      <c r="D170" s="17">
        <v>3</v>
      </c>
      <c r="E170" s="24">
        <v>13.02</v>
      </c>
      <c r="F170" s="37">
        <f t="shared" si="12"/>
        <v>976.5</v>
      </c>
      <c r="G170" s="37">
        <f t="shared" si="13"/>
        <v>878.85</v>
      </c>
      <c r="H170" s="39">
        <f t="shared" si="14"/>
        <v>0.9</v>
      </c>
      <c r="I170" s="29">
        <f t="shared" si="15"/>
        <v>75</v>
      </c>
      <c r="J170" s="52"/>
      <c r="K170" s="6"/>
    </row>
    <row r="171" spans="1:11" ht="13.5" customHeight="1">
      <c r="A171" s="14" t="s">
        <v>65</v>
      </c>
      <c r="B171" s="25" t="s">
        <v>232</v>
      </c>
      <c r="C171" s="24">
        <v>0.75</v>
      </c>
      <c r="D171" s="17">
        <v>3</v>
      </c>
      <c r="E171" s="24">
        <v>13.02</v>
      </c>
      <c r="F171" s="37">
        <f t="shared" si="12"/>
        <v>976.5</v>
      </c>
      <c r="G171" s="37">
        <f t="shared" si="13"/>
        <v>878.85</v>
      </c>
      <c r="H171" s="39">
        <f t="shared" si="14"/>
        <v>0.9</v>
      </c>
      <c r="I171" s="29">
        <f t="shared" si="15"/>
        <v>75</v>
      </c>
      <c r="J171" s="52"/>
      <c r="K171" s="6"/>
    </row>
    <row r="172" spans="1:11" ht="13.5" customHeight="1">
      <c r="A172" s="14" t="s">
        <v>66</v>
      </c>
      <c r="B172" s="25" t="s">
        <v>232</v>
      </c>
      <c r="C172" s="24">
        <v>0.75</v>
      </c>
      <c r="D172" s="17">
        <v>3</v>
      </c>
      <c r="E172" s="24">
        <v>12.515965</v>
      </c>
      <c r="F172" s="37">
        <f t="shared" si="12"/>
        <v>938.697375</v>
      </c>
      <c r="G172" s="37">
        <f t="shared" si="13"/>
        <v>844.8276375</v>
      </c>
      <c r="H172" s="39">
        <f t="shared" si="14"/>
        <v>0.9</v>
      </c>
      <c r="I172" s="29">
        <f t="shared" si="15"/>
        <v>75</v>
      </c>
      <c r="J172" s="52"/>
      <c r="K172" s="6"/>
    </row>
    <row r="173" spans="1:11" ht="13.5" customHeight="1">
      <c r="A173" s="14" t="s">
        <v>67</v>
      </c>
      <c r="B173" s="25" t="s">
        <v>233</v>
      </c>
      <c r="C173" s="24">
        <v>0.75</v>
      </c>
      <c r="D173" s="17">
        <v>3</v>
      </c>
      <c r="E173" s="24">
        <v>15.67</v>
      </c>
      <c r="F173" s="37">
        <f t="shared" si="12"/>
        <v>1175.25</v>
      </c>
      <c r="G173" s="37">
        <f t="shared" si="13"/>
        <v>1057.7250000000001</v>
      </c>
      <c r="H173" s="39">
        <f t="shared" si="14"/>
        <v>0.9</v>
      </c>
      <c r="I173" s="29">
        <f t="shared" si="15"/>
        <v>75</v>
      </c>
      <c r="J173" s="52"/>
      <c r="K173" s="6"/>
    </row>
    <row r="174" spans="1:11" s="3" customFormat="1" ht="13.5" customHeight="1">
      <c r="A174" s="14" t="s">
        <v>68</v>
      </c>
      <c r="B174" s="25" t="s">
        <v>234</v>
      </c>
      <c r="C174" s="24">
        <v>0.75</v>
      </c>
      <c r="D174" s="17">
        <v>3</v>
      </c>
      <c r="E174" s="24">
        <v>16.622187999999998</v>
      </c>
      <c r="F174" s="37">
        <f t="shared" si="12"/>
        <v>1246.6640999999997</v>
      </c>
      <c r="G174" s="37">
        <f t="shared" si="13"/>
        <v>1121.9976899999997</v>
      </c>
      <c r="H174" s="39">
        <f t="shared" si="14"/>
        <v>0.9</v>
      </c>
      <c r="I174" s="29">
        <f t="shared" si="15"/>
        <v>75</v>
      </c>
      <c r="J174" s="52"/>
      <c r="K174" s="6"/>
    </row>
    <row r="175" spans="1:11" s="4" customFormat="1" ht="13.5" customHeight="1">
      <c r="A175" s="14" t="s">
        <v>69</v>
      </c>
      <c r="B175" s="25" t="s">
        <v>235</v>
      </c>
      <c r="C175" s="24">
        <v>0.75</v>
      </c>
      <c r="D175" s="17">
        <v>3</v>
      </c>
      <c r="E175" s="24">
        <v>15.67</v>
      </c>
      <c r="F175" s="37">
        <f t="shared" si="12"/>
        <v>1175.25</v>
      </c>
      <c r="G175" s="37">
        <f t="shared" si="13"/>
        <v>1057.7250000000001</v>
      </c>
      <c r="H175" s="39">
        <f t="shared" si="14"/>
        <v>0.9</v>
      </c>
      <c r="I175" s="29">
        <f t="shared" si="15"/>
        <v>75</v>
      </c>
      <c r="J175" s="52"/>
      <c r="K175" s="6"/>
    </row>
    <row r="176" spans="1:11" ht="13.5" customHeight="1">
      <c r="A176" s="14" t="s">
        <v>70</v>
      </c>
      <c r="B176" s="25" t="s">
        <v>236</v>
      </c>
      <c r="C176" s="24">
        <v>0.75</v>
      </c>
      <c r="D176" s="17">
        <v>3</v>
      </c>
      <c r="E176" s="24">
        <v>13.02</v>
      </c>
      <c r="F176" s="37">
        <f t="shared" si="12"/>
        <v>976.5</v>
      </c>
      <c r="G176" s="37">
        <f t="shared" si="13"/>
        <v>878.85</v>
      </c>
      <c r="H176" s="39">
        <f t="shared" si="14"/>
        <v>0.9</v>
      </c>
      <c r="I176" s="29">
        <f t="shared" si="15"/>
        <v>75</v>
      </c>
      <c r="J176" s="52"/>
      <c r="K176" s="6"/>
    </row>
    <row r="177" spans="1:11" s="3" customFormat="1" ht="13.5" customHeight="1">
      <c r="A177" s="14" t="s">
        <v>71</v>
      </c>
      <c r="B177" s="26" t="s">
        <v>237</v>
      </c>
      <c r="C177" s="24">
        <v>0.75</v>
      </c>
      <c r="D177" s="17">
        <v>3</v>
      </c>
      <c r="E177" s="24">
        <v>16.622187999999998</v>
      </c>
      <c r="F177" s="37">
        <f t="shared" si="12"/>
        <v>1246.6640999999997</v>
      </c>
      <c r="G177" s="37">
        <f t="shared" si="13"/>
        <v>1121.9976899999997</v>
      </c>
      <c r="H177" s="39">
        <f t="shared" si="14"/>
        <v>0.9</v>
      </c>
      <c r="I177" s="29">
        <f t="shared" si="15"/>
        <v>75</v>
      </c>
      <c r="J177" s="52"/>
      <c r="K177" s="6"/>
    </row>
    <row r="178" spans="1:10" ht="46.5" customHeight="1">
      <c r="A178" s="48" t="s">
        <v>307</v>
      </c>
      <c r="B178" s="49"/>
      <c r="C178" s="49"/>
      <c r="D178" s="49"/>
      <c r="E178" s="49"/>
      <c r="F178" s="49"/>
      <c r="G178" s="49"/>
      <c r="H178" s="49"/>
      <c r="I178" s="49"/>
      <c r="J178" s="49"/>
    </row>
  </sheetData>
  <sheetProtection/>
  <mergeCells count="24">
    <mergeCell ref="A5:E5"/>
    <mergeCell ref="G1:J1"/>
    <mergeCell ref="J6:J9"/>
    <mergeCell ref="J82:J85"/>
    <mergeCell ref="J88:J92"/>
    <mergeCell ref="J22:J34"/>
    <mergeCell ref="J36:J55"/>
    <mergeCell ref="J58:J71"/>
    <mergeCell ref="J76:J80"/>
    <mergeCell ref="J94:J96"/>
    <mergeCell ref="A75:E75"/>
    <mergeCell ref="A81:E81"/>
    <mergeCell ref="A167:E167"/>
    <mergeCell ref="A178:J178"/>
    <mergeCell ref="J98:J166"/>
    <mergeCell ref="J168:J177"/>
    <mergeCell ref="A97:E97"/>
    <mergeCell ref="J14:J17"/>
    <mergeCell ref="A87:E87"/>
    <mergeCell ref="A93:E93"/>
    <mergeCell ref="A13:E13"/>
    <mergeCell ref="A21:E21"/>
    <mergeCell ref="A35:E35"/>
    <mergeCell ref="A56:E56"/>
  </mergeCells>
  <printOptions/>
  <pageMargins left="0.24" right="0.17" top="0.29" bottom="0.42" header="0.31496062992125984" footer="0.31496062992125984"/>
  <pageSetup fitToHeight="2" fitToWidth="1" horizontalDpi="600" verticalDpi="600" orientation="portrait" paperSize="9" scale="61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2014-12-10T19:21:48Z</cp:lastPrinted>
  <dcterms:created xsi:type="dcterms:W3CDTF">2006-09-28T05:33:49Z</dcterms:created>
  <dcterms:modified xsi:type="dcterms:W3CDTF">2015-02-12T17:04:08Z</dcterms:modified>
  <cp:category/>
  <cp:version/>
  <cp:contentType/>
  <cp:contentStatus/>
</cp:coreProperties>
</file>